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417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F349" i="1"/>
  <c r="L349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I357" i="1" s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I356" i="1" s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I349" i="1" s="1"/>
  <c r="AH343" i="1"/>
  <c r="AG343" i="1"/>
  <c r="AF343" i="1"/>
  <c r="AE343" i="1"/>
  <c r="AD343" i="1"/>
  <c r="AC343" i="1"/>
  <c r="AB343" i="1"/>
  <c r="AA343" i="1"/>
  <c r="AA354" i="1" s="1"/>
  <c r="Z343" i="1"/>
  <c r="Z354" i="1" s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G354" i="1" s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AA349" i="1" s="1"/>
  <c r="Z342" i="1"/>
  <c r="Z349" i="1" s="1"/>
  <c r="Y342" i="1"/>
  <c r="X342" i="1"/>
  <c r="X349" i="1" s="1"/>
  <c r="W342" i="1"/>
  <c r="W349" i="1" s="1"/>
  <c r="V342" i="1"/>
  <c r="V349" i="1" s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G349" i="1" s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B349" i="1" l="1"/>
  <c r="AB353" i="1" s="1"/>
  <c r="AM353" i="1"/>
  <c r="W354" i="1"/>
  <c r="G355" i="1"/>
  <c r="AA355" i="1"/>
  <c r="K356" i="1"/>
  <c r="AE356" i="1"/>
  <c r="O357" i="1"/>
  <c r="S358" i="1"/>
  <c r="AM358" i="1"/>
  <c r="V354" i="1"/>
  <c r="Z355" i="1"/>
  <c r="AD356" i="1"/>
  <c r="X354" i="1"/>
  <c r="AB355" i="1"/>
  <c r="L356" i="1"/>
  <c r="AF356" i="1"/>
  <c r="P357" i="1"/>
  <c r="AJ357" i="1"/>
  <c r="AN358" i="1"/>
  <c r="Y349" i="1"/>
  <c r="AA358" i="1"/>
  <c r="AA351" i="1"/>
  <c r="AA353" i="1"/>
  <c r="AI355" i="1"/>
  <c r="AI358" i="1"/>
  <c r="AI351" i="1"/>
  <c r="S355" i="1"/>
  <c r="AM355" i="1"/>
  <c r="W356" i="1"/>
  <c r="G357" i="1"/>
  <c r="AA357" i="1"/>
  <c r="I354" i="1"/>
  <c r="V351" i="1"/>
  <c r="V357" i="1"/>
  <c r="V358" i="1"/>
  <c r="L351" i="1"/>
  <c r="L355" i="1"/>
  <c r="L354" i="1"/>
  <c r="AN356" i="1"/>
  <c r="I353" i="1"/>
  <c r="AK355" i="1"/>
  <c r="I358" i="1"/>
  <c r="R355" i="1"/>
  <c r="Z357" i="1"/>
  <c r="L353" i="1"/>
  <c r="AJ354" i="1"/>
  <c r="X356" i="1"/>
  <c r="L358" i="1"/>
  <c r="U355" i="1"/>
  <c r="M358" i="1"/>
  <c r="E349" i="1"/>
  <c r="E356" i="1" s="1"/>
  <c r="E353" i="1"/>
  <c r="AK356" i="1"/>
  <c r="AF354" i="1"/>
  <c r="X357" i="1"/>
  <c r="M349" i="1"/>
  <c r="U356" i="1"/>
  <c r="AC358" i="1"/>
  <c r="J358" i="1"/>
  <c r="AF353" i="1"/>
  <c r="AB357" i="1"/>
  <c r="V355" i="1"/>
  <c r="Z356" i="1"/>
  <c r="J357" i="1"/>
  <c r="AD357" i="1"/>
  <c r="AH358" i="1"/>
  <c r="AC354" i="1"/>
  <c r="M355" i="1"/>
  <c r="I349" i="1"/>
  <c r="W351" i="1"/>
  <c r="W357" i="1"/>
  <c r="S357" i="1"/>
  <c r="W358" i="1"/>
  <c r="AC349" i="1"/>
  <c r="AC357" i="1" s="1"/>
  <c r="X351" i="1"/>
  <c r="X358" i="1"/>
  <c r="AF351" i="1"/>
  <c r="AF355" i="1"/>
  <c r="Z351" i="1"/>
  <c r="Z358" i="1"/>
  <c r="X353" i="1"/>
  <c r="G358" i="1"/>
  <c r="G353" i="1"/>
  <c r="G351" i="1"/>
  <c r="H349" i="1"/>
  <c r="H353" i="1"/>
  <c r="AD353" i="1"/>
  <c r="V356" i="1"/>
  <c r="P354" i="1"/>
  <c r="T355" i="1"/>
  <c r="H357" i="1"/>
  <c r="AF358" i="1"/>
  <c r="M353" i="1"/>
  <c r="AH353" i="1"/>
  <c r="AI353" i="1"/>
  <c r="AM354" i="1"/>
  <c r="W355" i="1"/>
  <c r="G356" i="1"/>
  <c r="AA356" i="1"/>
  <c r="P353" i="1"/>
  <c r="AN349" i="1"/>
  <c r="AN353" i="1" s="1"/>
  <c r="X355" i="1"/>
  <c r="H356" i="1"/>
  <c r="AB356" i="1"/>
  <c r="L357" i="1"/>
  <c r="AF357" i="1"/>
  <c r="P358" i="1"/>
  <c r="Q353" i="1"/>
  <c r="AK353" i="1"/>
  <c r="M357" i="1"/>
  <c r="J349" i="1"/>
  <c r="AD349" i="1"/>
  <c r="V353" i="1"/>
  <c r="K349" i="1"/>
  <c r="AE349" i="1"/>
  <c r="AE353" i="1" s="1"/>
  <c r="W353" i="1"/>
  <c r="AG349" i="1"/>
  <c r="AG355" i="1" s="1"/>
  <c r="N349" i="1"/>
  <c r="N358" i="1" s="1"/>
  <c r="AH349" i="1"/>
  <c r="Z353" i="1"/>
  <c r="O349" i="1"/>
  <c r="P349" i="1"/>
  <c r="Q349" i="1"/>
  <c r="Q354" i="1" s="1"/>
  <c r="AK349" i="1"/>
  <c r="AK354" i="1" s="1"/>
  <c r="R349" i="1"/>
  <c r="R354" i="1" s="1"/>
  <c r="AL349" i="1"/>
  <c r="AL353" i="1" s="1"/>
  <c r="S349" i="1"/>
  <c r="S353" i="1" s="1"/>
  <c r="AM349" i="1"/>
  <c r="AI354" i="1"/>
  <c r="T349" i="1"/>
  <c r="T358" i="1" s="1"/>
  <c r="U349" i="1"/>
  <c r="AN354" i="1"/>
  <c r="AJ349" i="1"/>
  <c r="AJ353" i="1" s="1"/>
  <c r="F349" i="1"/>
  <c r="F355" i="1" s="1"/>
  <c r="O355" i="1" l="1"/>
  <c r="O358" i="1"/>
  <c r="O351" i="1"/>
  <c r="Y351" i="1"/>
  <c r="Y354" i="1"/>
  <c r="Y358" i="1"/>
  <c r="O353" i="1"/>
  <c r="H351" i="1"/>
  <c r="H354" i="1"/>
  <c r="AH355" i="1"/>
  <c r="AH356" i="1"/>
  <c r="AH351" i="1"/>
  <c r="AJ358" i="1"/>
  <c r="AL354" i="1"/>
  <c r="I351" i="1"/>
  <c r="I355" i="1"/>
  <c r="M356" i="1"/>
  <c r="M351" i="1"/>
  <c r="N355" i="1"/>
  <c r="K351" i="1"/>
  <c r="K354" i="1"/>
  <c r="AG358" i="1"/>
  <c r="AD351" i="1"/>
  <c r="AD355" i="1"/>
  <c r="O354" i="1"/>
  <c r="T351" i="1"/>
  <c r="T357" i="1"/>
  <c r="J351" i="1"/>
  <c r="J355" i="1"/>
  <c r="T354" i="1"/>
  <c r="K353" i="1"/>
  <c r="F356" i="1"/>
  <c r="Y357" i="1"/>
  <c r="R358" i="1"/>
  <c r="H355" i="1"/>
  <c r="AN357" i="1"/>
  <c r="AN351" i="1"/>
  <c r="N354" i="1"/>
  <c r="I357" i="1"/>
  <c r="Q355" i="1"/>
  <c r="N357" i="1"/>
  <c r="AM351" i="1"/>
  <c r="AM356" i="1"/>
  <c r="Q358" i="1"/>
  <c r="Y356" i="1"/>
  <c r="H358" i="1"/>
  <c r="J356" i="1"/>
  <c r="AG351" i="1"/>
  <c r="AG356" i="1"/>
  <c r="AE351" i="1"/>
  <c r="AE354" i="1"/>
  <c r="F357" i="1"/>
  <c r="U351" i="1"/>
  <c r="U358" i="1"/>
  <c r="U353" i="1"/>
  <c r="E358" i="1"/>
  <c r="AK358" i="1"/>
  <c r="AD358" i="1"/>
  <c r="AE355" i="1"/>
  <c r="T353" i="1"/>
  <c r="S356" i="1"/>
  <c r="S351" i="1"/>
  <c r="AG357" i="1"/>
  <c r="AE357" i="1"/>
  <c r="AH354" i="1"/>
  <c r="N353" i="1"/>
  <c r="AH357" i="1"/>
  <c r="F351" i="1"/>
  <c r="F358" i="1"/>
  <c r="AJ356" i="1"/>
  <c r="AJ351" i="1"/>
  <c r="E351" i="1"/>
  <c r="E354" i="1"/>
  <c r="AC351" i="1"/>
  <c r="AC355" i="1"/>
  <c r="R356" i="1"/>
  <c r="R351" i="1"/>
  <c r="R357" i="1"/>
  <c r="AC356" i="1"/>
  <c r="E357" i="1"/>
  <c r="AN355" i="1"/>
  <c r="T356" i="1"/>
  <c r="M354" i="1"/>
  <c r="I356" i="1"/>
  <c r="AG354" i="1"/>
  <c r="AM357" i="1"/>
  <c r="J354" i="1"/>
  <c r="N356" i="1"/>
  <c r="N351" i="1"/>
  <c r="AL358" i="1"/>
  <c r="AL356" i="1"/>
  <c r="AL351" i="1"/>
  <c r="AL357" i="1"/>
  <c r="K357" i="1"/>
  <c r="AK351" i="1"/>
  <c r="AK357" i="1"/>
  <c r="Y355" i="1"/>
  <c r="AC353" i="1"/>
  <c r="AG353" i="1"/>
  <c r="F353" i="1"/>
  <c r="R353" i="1"/>
  <c r="AB351" i="1"/>
  <c r="AB354" i="1"/>
  <c r="Q351" i="1"/>
  <c r="Q357" i="1"/>
  <c r="E355" i="1"/>
  <c r="AB358" i="1"/>
  <c r="O356" i="1"/>
  <c r="AL355" i="1"/>
  <c r="AE358" i="1"/>
  <c r="U357" i="1"/>
  <c r="AJ355" i="1"/>
  <c r="Q356" i="1"/>
  <c r="P356" i="1"/>
  <c r="P351" i="1"/>
  <c r="U354" i="1"/>
  <c r="S354" i="1"/>
  <c r="P355" i="1"/>
  <c r="K355" i="1"/>
  <c r="J353" i="1"/>
  <c r="K358" i="1"/>
  <c r="Y353" i="1"/>
  <c r="AD354" i="1"/>
  <c r="F354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<sst xmlns="http://schemas.openxmlformats.org/spreadsheetml/2006/main" count="707" uniqueCount="639">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</sst>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800860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22"/>
      <sheetName val="גיליון124"/>
      <sheetName val="גיליון126"/>
      <sheetName val="גיליון128"/>
      <sheetName val="גיליון130"/>
      <sheetName val="גיליון13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A346" workbookViewId="0">
      <selection activeCell="P362" sqref="P362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46054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4149.5550000000003</v>
      </c>
      <c r="F5">
        <v>25392.401999999998</v>
      </c>
      <c r="G5">
        <v>10580.753000000001</v>
      </c>
      <c r="H5">
        <v>465.55900000000003</v>
      </c>
      <c r="I5">
        <v>3460.1060000000002</v>
      </c>
      <c r="J5">
        <v>2200.0859999999998</v>
      </c>
      <c r="K5">
        <v>2879.752</v>
      </c>
      <c r="L5">
        <v>29509.404999999999</v>
      </c>
      <c r="M5">
        <v>555.64300000000003</v>
      </c>
      <c r="N5">
        <v>1677.88</v>
      </c>
      <c r="O5">
        <v>4117.9290000000001</v>
      </c>
      <c r="P5">
        <v>9034.0499999999993</v>
      </c>
      <c r="Q5">
        <v>1495.077</v>
      </c>
      <c r="R5">
        <v>620.80100000000004</v>
      </c>
      <c r="S5">
        <v>8603.2129999999997</v>
      </c>
      <c r="T5">
        <v>2152.0700000000002</v>
      </c>
      <c r="U5">
        <v>672.99800000000005</v>
      </c>
      <c r="V5">
        <v>3730.2510000000002</v>
      </c>
      <c r="W5">
        <v>25475.487000000001</v>
      </c>
      <c r="X5">
        <v>267.81799999999998</v>
      </c>
      <c r="Y5">
        <v>17259.377</v>
      </c>
      <c r="Z5">
        <v>189.42</v>
      </c>
      <c r="AA5">
        <v>181.596</v>
      </c>
      <c r="AB5">
        <v>8268.5290000000005</v>
      </c>
      <c r="AC5">
        <v>773.80799999999999</v>
      </c>
      <c r="AD5">
        <v>1160.711</v>
      </c>
      <c r="AE5">
        <v>838.13900000000001</v>
      </c>
      <c r="AF5">
        <v>447.95100000000002</v>
      </c>
      <c r="AG5">
        <v>535.33299999999997</v>
      </c>
      <c r="AH5">
        <v>1153.7280000000001</v>
      </c>
      <c r="AI5">
        <v>427.37</v>
      </c>
      <c r="AJ5">
        <v>4196.8649999999998</v>
      </c>
      <c r="AK5">
        <v>214.58099999999999</v>
      </c>
      <c r="AL5">
        <v>535.36699999999996</v>
      </c>
      <c r="AM5">
        <v>279.96300000000002</v>
      </c>
      <c r="AN5">
        <v>1477.4770000000001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347.46300000000002</v>
      </c>
      <c r="F6">
        <v>3019.6689999999999</v>
      </c>
      <c r="G6">
        <v>158.02799999999999</v>
      </c>
      <c r="H6">
        <v>0.51800000000000002</v>
      </c>
      <c r="I6">
        <v>299.92899999999997</v>
      </c>
      <c r="J6">
        <v>120.535</v>
      </c>
      <c r="K6">
        <v>950.79399999999998</v>
      </c>
      <c r="L6">
        <v>4048.643</v>
      </c>
      <c r="M6">
        <v>13.49</v>
      </c>
      <c r="N6">
        <v>39.119</v>
      </c>
      <c r="O6">
        <v>58.131999999999998</v>
      </c>
      <c r="P6">
        <v>296.88400000000001</v>
      </c>
      <c r="Q6">
        <v>439.88200000000001</v>
      </c>
      <c r="R6">
        <v>147.59299999999999</v>
      </c>
      <c r="S6">
        <v>1823.655</v>
      </c>
      <c r="T6">
        <v>316.29700000000003</v>
      </c>
      <c r="U6">
        <v>33.488999999999997</v>
      </c>
      <c r="V6">
        <v>182.22800000000001</v>
      </c>
      <c r="W6">
        <v>2258.4409999999998</v>
      </c>
      <c r="X6">
        <v>24.489000000000001</v>
      </c>
      <c r="Y6">
        <v>318.77999999999997</v>
      </c>
      <c r="Z6">
        <v>2.9729999999999999</v>
      </c>
      <c r="AA6">
        <v>80.38</v>
      </c>
      <c r="AB6">
        <v>10.975</v>
      </c>
      <c r="AC6">
        <v>2272.9920000000002</v>
      </c>
      <c r="AD6">
        <v>93.138999999999996</v>
      </c>
      <c r="AE6">
        <v>34.378</v>
      </c>
      <c r="AF6">
        <v>116.577</v>
      </c>
      <c r="AG6">
        <v>6.68</v>
      </c>
      <c r="AH6">
        <v>195.45599999999999</v>
      </c>
      <c r="AI6">
        <v>27.497</v>
      </c>
      <c r="AJ6">
        <v>2.3849999999999998</v>
      </c>
      <c r="AK6">
        <v>1.7410000000000001</v>
      </c>
      <c r="AL6">
        <v>182.45500000000001</v>
      </c>
      <c r="AM6">
        <v>19.733000000000001</v>
      </c>
      <c r="AN6">
        <v>1.59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48503.182000000001</v>
      </c>
      <c r="G11">
        <v>32.887999999999998</v>
      </c>
      <c r="H11">
        <v>0</v>
      </c>
      <c r="I11">
        <v>0</v>
      </c>
      <c r="J11">
        <v>939.57600000000002</v>
      </c>
      <c r="K11">
        <v>0</v>
      </c>
      <c r="L11">
        <v>13136.953</v>
      </c>
      <c r="M11">
        <v>0</v>
      </c>
      <c r="N11">
        <v>0</v>
      </c>
      <c r="O11">
        <v>0</v>
      </c>
      <c r="P11">
        <v>100.735</v>
      </c>
      <c r="Q11">
        <v>9.8859999999999992</v>
      </c>
      <c r="R11">
        <v>0</v>
      </c>
      <c r="S11">
        <v>542.649</v>
      </c>
      <c r="T11">
        <v>4054.5749999999998</v>
      </c>
      <c r="U11">
        <v>0</v>
      </c>
      <c r="V11">
        <v>52.619</v>
      </c>
      <c r="W11">
        <v>24.727</v>
      </c>
      <c r="X11">
        <v>3.31</v>
      </c>
      <c r="Y11">
        <v>17037.896000000001</v>
      </c>
      <c r="Z11">
        <v>0</v>
      </c>
      <c r="AA11">
        <v>12.558</v>
      </c>
      <c r="AB11">
        <v>0</v>
      </c>
      <c r="AC11">
        <v>0</v>
      </c>
      <c r="AD11">
        <v>4414.4570000000003</v>
      </c>
      <c r="AE11">
        <v>4093.75</v>
      </c>
      <c r="AF11">
        <v>866.59299999999996</v>
      </c>
      <c r="AG11">
        <v>2154.3090000000002</v>
      </c>
      <c r="AH11">
        <v>3243.0239999999999</v>
      </c>
      <c r="AI11">
        <v>777.529</v>
      </c>
      <c r="AJ11">
        <v>0</v>
      </c>
      <c r="AK11">
        <v>0</v>
      </c>
      <c r="AL11">
        <v>1665.8510000000001</v>
      </c>
      <c r="AM11">
        <v>1208.857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11633.254000000001</v>
      </c>
      <c r="F14">
        <v>0</v>
      </c>
      <c r="G14">
        <v>46305.989000000001</v>
      </c>
      <c r="H14">
        <v>8498.8590000000004</v>
      </c>
      <c r="I14">
        <v>28291.491999999998</v>
      </c>
      <c r="J14">
        <v>12081.873</v>
      </c>
      <c r="K14">
        <v>28441.565999999999</v>
      </c>
      <c r="L14">
        <v>0</v>
      </c>
      <c r="M14">
        <v>18737.875</v>
      </c>
      <c r="N14">
        <v>13249.575000000001</v>
      </c>
      <c r="O14">
        <v>0</v>
      </c>
      <c r="P14">
        <v>28962.096000000001</v>
      </c>
      <c r="Q14">
        <v>14105.759</v>
      </c>
      <c r="R14">
        <v>9825.1759999999995</v>
      </c>
      <c r="S14">
        <v>0</v>
      </c>
      <c r="T14">
        <v>0</v>
      </c>
      <c r="U14">
        <v>0</v>
      </c>
      <c r="V14">
        <v>70408.914999999994</v>
      </c>
      <c r="W14">
        <v>0</v>
      </c>
      <c r="X14">
        <v>2105.7440000000001</v>
      </c>
      <c r="Y14">
        <v>0</v>
      </c>
      <c r="Z14">
        <v>3035.375</v>
      </c>
      <c r="AA14">
        <v>0</v>
      </c>
      <c r="AB14">
        <v>28941.023000000001</v>
      </c>
      <c r="AC14">
        <v>9726.8819999999996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33912.165000000001</v>
      </c>
      <c r="F16">
        <v>0</v>
      </c>
      <c r="G16">
        <v>47807.927000000003</v>
      </c>
      <c r="H16">
        <v>9158.4750000000004</v>
      </c>
      <c r="I16">
        <v>28278.269</v>
      </c>
      <c r="J16">
        <v>13722.83</v>
      </c>
      <c r="K16">
        <v>33428.923999999999</v>
      </c>
      <c r="L16">
        <v>0</v>
      </c>
      <c r="M16">
        <v>24551.143</v>
      </c>
      <c r="N16">
        <v>17865.771000000001</v>
      </c>
      <c r="O16">
        <v>0</v>
      </c>
      <c r="P16">
        <v>26447.956999999999</v>
      </c>
      <c r="Q16">
        <v>17674.027999999998</v>
      </c>
      <c r="R16">
        <v>11710.630999999999</v>
      </c>
      <c r="S16">
        <v>0</v>
      </c>
      <c r="T16">
        <v>0</v>
      </c>
      <c r="U16">
        <v>0</v>
      </c>
      <c r="V16">
        <v>109316.825</v>
      </c>
      <c r="W16">
        <v>0</v>
      </c>
      <c r="X16">
        <v>2100.3209999999999</v>
      </c>
      <c r="Y16">
        <v>0</v>
      </c>
      <c r="Z16">
        <v>4294.2690000000002</v>
      </c>
      <c r="AA16">
        <v>0</v>
      </c>
      <c r="AB16">
        <v>41149.036999999997</v>
      </c>
      <c r="AC16">
        <v>19166.544999999998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47174.375</v>
      </c>
      <c r="G18">
        <v>7051.2950000000001</v>
      </c>
      <c r="H18">
        <v>0</v>
      </c>
      <c r="I18">
        <v>6305.0969999999998</v>
      </c>
      <c r="J18">
        <v>0</v>
      </c>
      <c r="K18">
        <v>8.9999999999999993E-3</v>
      </c>
      <c r="L18">
        <v>61295.207000000002</v>
      </c>
      <c r="M18">
        <v>0</v>
      </c>
      <c r="N18">
        <v>0</v>
      </c>
      <c r="O18">
        <v>0</v>
      </c>
      <c r="P18">
        <v>10352.411</v>
      </c>
      <c r="Q18">
        <v>984.9</v>
      </c>
      <c r="R18">
        <v>0</v>
      </c>
      <c r="S18">
        <v>0</v>
      </c>
      <c r="T18">
        <v>5448.3</v>
      </c>
      <c r="U18">
        <v>0</v>
      </c>
      <c r="V18">
        <v>16891.449000000001</v>
      </c>
      <c r="W18">
        <v>0</v>
      </c>
      <c r="X18">
        <v>795.07600000000002</v>
      </c>
      <c r="Y18">
        <v>59311.580999999998</v>
      </c>
      <c r="Z18">
        <v>0</v>
      </c>
      <c r="AA18">
        <v>0</v>
      </c>
      <c r="AB18">
        <v>9414.0300000000007</v>
      </c>
      <c r="AC18">
        <v>0</v>
      </c>
      <c r="AD18">
        <v>870.39200000000005</v>
      </c>
      <c r="AE18">
        <v>184.08600000000001</v>
      </c>
      <c r="AF18">
        <v>1258.2570000000001</v>
      </c>
      <c r="AG18">
        <v>2118.143</v>
      </c>
      <c r="AH18">
        <v>763.05600000000004</v>
      </c>
      <c r="AI18">
        <v>283.65600000000001</v>
      </c>
      <c r="AJ18">
        <v>0</v>
      </c>
      <c r="AK18">
        <v>0</v>
      </c>
      <c r="AL18">
        <v>1155.04</v>
      </c>
      <c r="AM18">
        <v>556.64599999999996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4504.8379999999997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472.53500000000003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22858.484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33595.550999999999</v>
      </c>
      <c r="U22">
        <v>0</v>
      </c>
      <c r="V22">
        <v>5484.0190000000002</v>
      </c>
      <c r="W22">
        <v>0</v>
      </c>
      <c r="X22">
        <v>277.86200000000002</v>
      </c>
      <c r="Y22">
        <v>150768.29</v>
      </c>
      <c r="Z22">
        <v>0</v>
      </c>
      <c r="AA22">
        <v>0</v>
      </c>
      <c r="AB22">
        <v>0</v>
      </c>
      <c r="AC22">
        <v>0</v>
      </c>
      <c r="AD22">
        <v>2845.002</v>
      </c>
      <c r="AE22">
        <v>3711.0059999999999</v>
      </c>
      <c r="AF22">
        <v>2646.5320000000002</v>
      </c>
      <c r="AG22">
        <v>8828.1880000000001</v>
      </c>
      <c r="AH22">
        <v>3132.1260000000002</v>
      </c>
      <c r="AI22">
        <v>1148.498</v>
      </c>
      <c r="AJ22">
        <v>0</v>
      </c>
      <c r="AK22">
        <v>0</v>
      </c>
      <c r="AL22">
        <v>7054.616</v>
      </c>
      <c r="AM22">
        <v>1296.5640000000001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19663.947</v>
      </c>
      <c r="F60">
        <v>0</v>
      </c>
      <c r="G60">
        <v>32019.938999999998</v>
      </c>
      <c r="H60">
        <v>333.904</v>
      </c>
      <c r="I60">
        <v>21953.688999999998</v>
      </c>
      <c r="J60">
        <v>6281.9790000000003</v>
      </c>
      <c r="K60">
        <v>18120.602999999999</v>
      </c>
      <c r="L60">
        <v>0</v>
      </c>
      <c r="M60">
        <v>0</v>
      </c>
      <c r="N60">
        <v>7398.45</v>
      </c>
      <c r="O60">
        <v>0</v>
      </c>
      <c r="P60">
        <v>22461.725999999999</v>
      </c>
      <c r="Q60">
        <v>10851.956</v>
      </c>
      <c r="R60">
        <v>4897.299</v>
      </c>
      <c r="S60">
        <v>0</v>
      </c>
      <c r="T60">
        <v>0</v>
      </c>
      <c r="U60">
        <v>0</v>
      </c>
      <c r="V60">
        <v>39093.266000000003</v>
      </c>
      <c r="W60">
        <v>0</v>
      </c>
      <c r="X60">
        <v>1453.193</v>
      </c>
      <c r="Y60">
        <v>0</v>
      </c>
      <c r="Z60">
        <v>1292.7809999999999</v>
      </c>
      <c r="AA60">
        <v>0</v>
      </c>
      <c r="AB60">
        <v>22581.632000000001</v>
      </c>
      <c r="AC60">
        <v>9799.6579999999994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7.9960000000000004</v>
      </c>
      <c r="S61">
        <v>0</v>
      </c>
      <c r="T61">
        <v>0</v>
      </c>
      <c r="U61">
        <v>0</v>
      </c>
      <c r="V61">
        <v>42.643999999999998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11073.120999999999</v>
      </c>
      <c r="F62">
        <v>0</v>
      </c>
      <c r="G62">
        <v>17739.866000000002</v>
      </c>
      <c r="H62">
        <v>29.303999999999998</v>
      </c>
      <c r="I62">
        <v>15477.593999999999</v>
      </c>
      <c r="J62">
        <v>5297.7389999999996</v>
      </c>
      <c r="K62">
        <v>16627.304</v>
      </c>
      <c r="L62">
        <v>0</v>
      </c>
      <c r="M62">
        <v>0</v>
      </c>
      <c r="N62">
        <v>6111.0190000000002</v>
      </c>
      <c r="O62">
        <v>0</v>
      </c>
      <c r="P62">
        <v>20428.289000000001</v>
      </c>
      <c r="Q62">
        <v>7229.1289999999999</v>
      </c>
      <c r="R62">
        <v>4007.107</v>
      </c>
      <c r="S62">
        <v>0</v>
      </c>
      <c r="T62">
        <v>0</v>
      </c>
      <c r="U62">
        <v>0</v>
      </c>
      <c r="V62">
        <v>25965.017</v>
      </c>
      <c r="W62">
        <v>0</v>
      </c>
      <c r="X62">
        <v>1096.2460000000001</v>
      </c>
      <c r="Y62">
        <v>0</v>
      </c>
      <c r="Z62">
        <v>1347.749</v>
      </c>
      <c r="AA62">
        <v>0</v>
      </c>
      <c r="AB62">
        <v>18600.066999999999</v>
      </c>
      <c r="AC62">
        <v>5452.1289999999999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6727.0749999999998</v>
      </c>
      <c r="F64">
        <v>0</v>
      </c>
      <c r="G64">
        <v>6469.0889999999999</v>
      </c>
      <c r="H64">
        <v>0</v>
      </c>
      <c r="I64">
        <v>5669.5439999999999</v>
      </c>
      <c r="J64">
        <v>2185.6880000000001</v>
      </c>
      <c r="K64">
        <v>9941.6880000000001</v>
      </c>
      <c r="L64">
        <v>0</v>
      </c>
      <c r="M64">
        <v>0</v>
      </c>
      <c r="N64">
        <v>627.197</v>
      </c>
      <c r="O64">
        <v>0</v>
      </c>
      <c r="P64">
        <v>6296.2920000000004</v>
      </c>
      <c r="Q64">
        <v>4235.4430000000002</v>
      </c>
      <c r="R64">
        <v>1523.729</v>
      </c>
      <c r="S64">
        <v>0</v>
      </c>
      <c r="T64">
        <v>0</v>
      </c>
      <c r="U64">
        <v>0</v>
      </c>
      <c r="V64">
        <v>14253.624</v>
      </c>
      <c r="W64">
        <v>0</v>
      </c>
      <c r="X64">
        <v>478.50799999999998</v>
      </c>
      <c r="Y64">
        <v>0</v>
      </c>
      <c r="Z64">
        <v>863.57299999999998</v>
      </c>
      <c r="AA64">
        <v>0</v>
      </c>
      <c r="AB64">
        <v>2952.223</v>
      </c>
      <c r="AC64">
        <v>5737.4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8447.1129999999994</v>
      </c>
      <c r="F66">
        <v>0</v>
      </c>
      <c r="G66">
        <v>23793.098000000002</v>
      </c>
      <c r="H66">
        <v>153.80799999999999</v>
      </c>
      <c r="I66">
        <v>11307.062</v>
      </c>
      <c r="J66">
        <v>4150.0720000000001</v>
      </c>
      <c r="K66">
        <v>12790.895</v>
      </c>
      <c r="L66">
        <v>0</v>
      </c>
      <c r="M66">
        <v>468.30200000000002</v>
      </c>
      <c r="N66">
        <v>5035.8280000000004</v>
      </c>
      <c r="O66">
        <v>0</v>
      </c>
      <c r="P66">
        <v>19417.235000000001</v>
      </c>
      <c r="Q66">
        <v>5886.6909999999998</v>
      </c>
      <c r="R66">
        <v>3321.5540000000001</v>
      </c>
      <c r="S66">
        <v>0</v>
      </c>
      <c r="T66">
        <v>0</v>
      </c>
      <c r="U66">
        <v>0</v>
      </c>
      <c r="V66">
        <v>18590.48</v>
      </c>
      <c r="W66">
        <v>0</v>
      </c>
      <c r="X66">
        <v>852.68200000000002</v>
      </c>
      <c r="Y66">
        <v>0</v>
      </c>
      <c r="Z66">
        <v>1314.47</v>
      </c>
      <c r="AA66">
        <v>0</v>
      </c>
      <c r="AB66">
        <v>6249.2960000000003</v>
      </c>
      <c r="AC66">
        <v>6965.2389999999996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594.27200000000005</v>
      </c>
      <c r="F68">
        <v>0</v>
      </c>
      <c r="G68">
        <v>0</v>
      </c>
      <c r="H68">
        <v>0</v>
      </c>
      <c r="I68">
        <v>1294.664</v>
      </c>
      <c r="J68">
        <v>785.28800000000001</v>
      </c>
      <c r="K68">
        <v>0</v>
      </c>
      <c r="L68">
        <v>0</v>
      </c>
      <c r="M68">
        <v>0</v>
      </c>
      <c r="N68">
        <v>318.36</v>
      </c>
      <c r="O68">
        <v>0</v>
      </c>
      <c r="P68">
        <v>615.49599999999998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45.631999999999998</v>
      </c>
      <c r="Y68">
        <v>0</v>
      </c>
      <c r="Z68">
        <v>164.48599999999999</v>
      </c>
      <c r="AA68">
        <v>0</v>
      </c>
      <c r="AB68">
        <v>0</v>
      </c>
      <c r="AC68">
        <v>742.43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35.886000000000003</v>
      </c>
      <c r="H70">
        <v>0</v>
      </c>
      <c r="I70">
        <v>544.71799999999996</v>
      </c>
      <c r="J70">
        <v>11.483000000000001</v>
      </c>
      <c r="K70">
        <v>0</v>
      </c>
      <c r="L70">
        <v>0</v>
      </c>
      <c r="M70">
        <v>0</v>
      </c>
      <c r="N70">
        <v>5.9470000000000001</v>
      </c>
      <c r="O70">
        <v>0</v>
      </c>
      <c r="P70">
        <v>0</v>
      </c>
      <c r="Q70">
        <v>30.759</v>
      </c>
      <c r="R70">
        <v>23.172000000000001</v>
      </c>
      <c r="S70">
        <v>0</v>
      </c>
      <c r="T70">
        <v>0</v>
      </c>
      <c r="U70">
        <v>0</v>
      </c>
      <c r="V70">
        <v>0</v>
      </c>
      <c r="W70">
        <v>0</v>
      </c>
      <c r="X70">
        <v>5.9470000000000001</v>
      </c>
      <c r="Y70">
        <v>0</v>
      </c>
      <c r="Z70">
        <v>53.125999999999998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852.34400000000005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662.78300000000002</v>
      </c>
      <c r="F78">
        <v>0</v>
      </c>
      <c r="G78">
        <v>78.179000000000002</v>
      </c>
      <c r="H78">
        <v>0</v>
      </c>
      <c r="I78">
        <v>48.17</v>
      </c>
      <c r="J78">
        <v>8.5500000000000007</v>
      </c>
      <c r="K78">
        <v>835.24599999999998</v>
      </c>
      <c r="L78">
        <v>0</v>
      </c>
      <c r="M78">
        <v>0</v>
      </c>
      <c r="N78">
        <v>28.890999999999998</v>
      </c>
      <c r="O78">
        <v>20.341000000000001</v>
      </c>
      <c r="P78">
        <v>0</v>
      </c>
      <c r="Q78">
        <v>53.421999999999997</v>
      </c>
      <c r="R78">
        <v>49.174999999999997</v>
      </c>
      <c r="S78">
        <v>0</v>
      </c>
      <c r="T78">
        <v>0</v>
      </c>
      <c r="U78">
        <v>0</v>
      </c>
      <c r="V78">
        <v>426.04300000000001</v>
      </c>
      <c r="W78">
        <v>0</v>
      </c>
      <c r="X78">
        <v>13.412000000000001</v>
      </c>
      <c r="Y78">
        <v>0</v>
      </c>
      <c r="Z78">
        <v>0</v>
      </c>
      <c r="AA78">
        <v>0</v>
      </c>
      <c r="AB78">
        <v>0</v>
      </c>
      <c r="AC78">
        <v>366.36399999999998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694.197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502.38099999999997</v>
      </c>
      <c r="F102">
        <v>124643.01</v>
      </c>
      <c r="G102">
        <v>60702.091999999997</v>
      </c>
      <c r="H102">
        <v>0</v>
      </c>
      <c r="I102">
        <v>19134.331999999999</v>
      </c>
      <c r="J102">
        <v>18063.493999999999</v>
      </c>
      <c r="K102">
        <v>558.03</v>
      </c>
      <c r="L102">
        <v>172292.17600000001</v>
      </c>
      <c r="M102">
        <v>0</v>
      </c>
      <c r="N102">
        <v>6255.3739999999998</v>
      </c>
      <c r="O102">
        <v>46415.463000000003</v>
      </c>
      <c r="P102">
        <v>42806.817999999999</v>
      </c>
      <c r="Q102">
        <v>22432.719000000001</v>
      </c>
      <c r="R102">
        <v>5168.2870000000003</v>
      </c>
      <c r="S102">
        <v>70855.600000000006</v>
      </c>
      <c r="T102">
        <v>0</v>
      </c>
      <c r="U102">
        <v>0</v>
      </c>
      <c r="V102">
        <v>53093.576000000001</v>
      </c>
      <c r="W102">
        <v>96587.13</v>
      </c>
      <c r="X102">
        <v>3515.8719999999998</v>
      </c>
      <c r="Y102">
        <v>0</v>
      </c>
      <c r="Z102">
        <v>255.96799999999999</v>
      </c>
      <c r="AA102">
        <v>1579.56</v>
      </c>
      <c r="AB102">
        <v>30313.288</v>
      </c>
      <c r="AC102">
        <v>18143.583999999999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24235.111000000001</v>
      </c>
      <c r="AK102">
        <v>0</v>
      </c>
      <c r="AL102">
        <v>0</v>
      </c>
      <c r="AM102">
        <v>0</v>
      </c>
      <c r="AN102">
        <v>12188.101000000001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809.63499999999999</v>
      </c>
      <c r="F103">
        <v>57610.95</v>
      </c>
      <c r="G103">
        <v>21285.454000000002</v>
      </c>
      <c r="H103">
        <v>0</v>
      </c>
      <c r="I103">
        <v>8089.6819999999998</v>
      </c>
      <c r="J103">
        <v>6666.6180000000004</v>
      </c>
      <c r="K103">
        <v>780.90700000000004</v>
      </c>
      <c r="L103">
        <v>75271.342999999993</v>
      </c>
      <c r="M103">
        <v>0</v>
      </c>
      <c r="N103">
        <v>1826.9359999999999</v>
      </c>
      <c r="O103">
        <v>18994.089</v>
      </c>
      <c r="P103">
        <v>11238.027</v>
      </c>
      <c r="Q103">
        <v>9617.4380000000001</v>
      </c>
      <c r="R103">
        <v>1489.8630000000001</v>
      </c>
      <c r="S103">
        <v>27756.415000000001</v>
      </c>
      <c r="T103">
        <v>0</v>
      </c>
      <c r="U103">
        <v>0</v>
      </c>
      <c r="V103">
        <v>17313.984</v>
      </c>
      <c r="W103">
        <v>36077.489000000001</v>
      </c>
      <c r="X103">
        <v>1262.2280000000001</v>
      </c>
      <c r="Y103">
        <v>0</v>
      </c>
      <c r="Z103">
        <v>214.608</v>
      </c>
      <c r="AA103">
        <v>971.52300000000002</v>
      </c>
      <c r="AB103">
        <v>13024.683999999999</v>
      </c>
      <c r="AC103">
        <v>8187.29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9304.5239999999994</v>
      </c>
      <c r="AK103">
        <v>0</v>
      </c>
      <c r="AL103">
        <v>0</v>
      </c>
      <c r="AM103">
        <v>0</v>
      </c>
      <c r="AN103">
        <v>5226.1409999999996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1267.5899999999999</v>
      </c>
      <c r="F104">
        <v>6040.5749999999998</v>
      </c>
      <c r="G104">
        <v>6337.1210000000001</v>
      </c>
      <c r="H104">
        <v>0</v>
      </c>
      <c r="I104">
        <v>1540.7080000000001</v>
      </c>
      <c r="J104">
        <v>2687.7570000000001</v>
      </c>
      <c r="K104">
        <v>739.62599999999998</v>
      </c>
      <c r="L104">
        <v>10742.769</v>
      </c>
      <c r="M104">
        <v>0</v>
      </c>
      <c r="N104">
        <v>176.77</v>
      </c>
      <c r="O104">
        <v>8537.3449999999993</v>
      </c>
      <c r="P104">
        <v>5986.6959999999999</v>
      </c>
      <c r="Q104">
        <v>2520.498</v>
      </c>
      <c r="R104">
        <v>472.38799999999998</v>
      </c>
      <c r="S104">
        <v>6953.4719999999998</v>
      </c>
      <c r="T104">
        <v>0</v>
      </c>
      <c r="U104">
        <v>0</v>
      </c>
      <c r="V104">
        <v>2147.8560000000002</v>
      </c>
      <c r="W104">
        <v>16203.362999999999</v>
      </c>
      <c r="X104">
        <v>353.80500000000001</v>
      </c>
      <c r="Y104">
        <v>0</v>
      </c>
      <c r="Z104">
        <v>0</v>
      </c>
      <c r="AA104">
        <v>239.52699999999999</v>
      </c>
      <c r="AB104">
        <v>0</v>
      </c>
      <c r="AC104">
        <v>5275.24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3524.9830000000002</v>
      </c>
      <c r="AK104">
        <v>0</v>
      </c>
      <c r="AL104">
        <v>0</v>
      </c>
      <c r="AM104">
        <v>0</v>
      </c>
      <c r="AN104">
        <v>2633.3270000000002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861.20299999999997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27020.098000000002</v>
      </c>
      <c r="G110">
        <v>13205.905000000001</v>
      </c>
      <c r="H110">
        <v>0</v>
      </c>
      <c r="I110">
        <v>1351.682</v>
      </c>
      <c r="J110">
        <v>2593.7730000000001</v>
      </c>
      <c r="K110">
        <v>0</v>
      </c>
      <c r="L110">
        <v>28161.847000000002</v>
      </c>
      <c r="M110">
        <v>0</v>
      </c>
      <c r="N110">
        <v>689.08900000000006</v>
      </c>
      <c r="O110">
        <v>0</v>
      </c>
      <c r="P110">
        <v>6938.5029999999997</v>
      </c>
      <c r="Q110">
        <v>2530.681</v>
      </c>
      <c r="R110">
        <v>536.94799999999998</v>
      </c>
      <c r="S110">
        <v>8585.107</v>
      </c>
      <c r="T110">
        <v>0</v>
      </c>
      <c r="U110">
        <v>0</v>
      </c>
      <c r="V110">
        <v>3366.5520000000001</v>
      </c>
      <c r="W110">
        <v>15425.562</v>
      </c>
      <c r="X110">
        <v>71.454999999999998</v>
      </c>
      <c r="Y110">
        <v>0</v>
      </c>
      <c r="Z110">
        <v>53.222999999999999</v>
      </c>
      <c r="AA110">
        <v>505.26799999999997</v>
      </c>
      <c r="AB110">
        <v>1242.7370000000001</v>
      </c>
      <c r="AC110">
        <v>1645.24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3694.5259999999998</v>
      </c>
      <c r="F114">
        <v>133359.48300000001</v>
      </c>
      <c r="G114">
        <v>34945.788999999997</v>
      </c>
      <c r="H114">
        <v>0</v>
      </c>
      <c r="I114">
        <v>10543.713</v>
      </c>
      <c r="J114">
        <v>10443.316999999999</v>
      </c>
      <c r="K114">
        <v>4842.3379999999997</v>
      </c>
      <c r="L114">
        <v>150298.43100000001</v>
      </c>
      <c r="M114">
        <v>0</v>
      </c>
      <c r="N114">
        <v>2086.6489999999999</v>
      </c>
      <c r="O114">
        <v>98216.186000000002</v>
      </c>
      <c r="P114">
        <v>18243.925999999999</v>
      </c>
      <c r="Q114">
        <v>7396.848</v>
      </c>
      <c r="R114">
        <v>815.81899999999996</v>
      </c>
      <c r="S114">
        <v>65726.414999999994</v>
      </c>
      <c r="T114">
        <v>0</v>
      </c>
      <c r="U114">
        <v>5857.8140000000003</v>
      </c>
      <c r="V114">
        <v>13725.227000000001</v>
      </c>
      <c r="W114">
        <v>88223.562000000005</v>
      </c>
      <c r="X114">
        <v>771.93899999999996</v>
      </c>
      <c r="Y114">
        <v>0</v>
      </c>
      <c r="Z114">
        <v>0</v>
      </c>
      <c r="AA114">
        <v>2939.2350000000001</v>
      </c>
      <c r="AB114">
        <v>4154.7839999999997</v>
      </c>
      <c r="AC114">
        <v>458.28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51967.798999999999</v>
      </c>
      <c r="AK114">
        <v>1996.63</v>
      </c>
      <c r="AL114">
        <v>0</v>
      </c>
      <c r="AM114">
        <v>0</v>
      </c>
      <c r="AN114">
        <v>27359.246999999999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3818.386</v>
      </c>
      <c r="F115">
        <v>182116.77900000001</v>
      </c>
      <c r="G115">
        <v>80017.277000000002</v>
      </c>
      <c r="H115">
        <v>0</v>
      </c>
      <c r="I115">
        <v>26662.92</v>
      </c>
      <c r="J115">
        <v>34170.49</v>
      </c>
      <c r="K115">
        <v>6959.5429999999997</v>
      </c>
      <c r="L115">
        <v>221357.837</v>
      </c>
      <c r="M115">
        <v>0</v>
      </c>
      <c r="N115">
        <v>7069.2089999999998</v>
      </c>
      <c r="O115">
        <v>0</v>
      </c>
      <c r="P115">
        <v>41771.487999999998</v>
      </c>
      <c r="Q115">
        <v>30049.897000000001</v>
      </c>
      <c r="R115">
        <v>5400.3419999999996</v>
      </c>
      <c r="S115">
        <v>147403.91</v>
      </c>
      <c r="T115">
        <v>50027.900999999998</v>
      </c>
      <c r="U115">
        <v>3833.0920000000001</v>
      </c>
      <c r="V115">
        <v>73013.692999999999</v>
      </c>
      <c r="W115">
        <v>182753.60200000001</v>
      </c>
      <c r="X115">
        <v>5025.0339999999997</v>
      </c>
      <c r="Y115">
        <v>326922.39</v>
      </c>
      <c r="Z115">
        <v>1068.1479999999999</v>
      </c>
      <c r="AA115">
        <v>4577.7550000000001</v>
      </c>
      <c r="AB115">
        <v>41090.595999999998</v>
      </c>
      <c r="AC115">
        <v>17559.454000000002</v>
      </c>
      <c r="AD115">
        <v>19175.614000000001</v>
      </c>
      <c r="AE115">
        <v>24637.366000000002</v>
      </c>
      <c r="AF115">
        <v>5972.2910000000002</v>
      </c>
      <c r="AG115">
        <v>18812.514999999999</v>
      </c>
      <c r="AH115">
        <v>16443.870999999999</v>
      </c>
      <c r="AI115">
        <v>3839.2179999999998</v>
      </c>
      <c r="AJ115">
        <v>0</v>
      </c>
      <c r="AK115">
        <v>1498.93</v>
      </c>
      <c r="AL115">
        <v>9956.5460000000003</v>
      </c>
      <c r="AM115">
        <v>3988.181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5122.3609999999999</v>
      </c>
      <c r="F116">
        <v>0</v>
      </c>
      <c r="G116">
        <v>27063.138999999999</v>
      </c>
      <c r="H116">
        <v>0</v>
      </c>
      <c r="I116">
        <v>14076.855</v>
      </c>
      <c r="J116">
        <v>8804.3819999999996</v>
      </c>
      <c r="K116">
        <v>4722.982</v>
      </c>
      <c r="L116">
        <v>0</v>
      </c>
      <c r="M116">
        <v>0</v>
      </c>
      <c r="N116">
        <v>12151.341</v>
      </c>
      <c r="O116">
        <v>0</v>
      </c>
      <c r="P116">
        <v>6437.1670000000004</v>
      </c>
      <c r="Q116">
        <v>9581.9930000000004</v>
      </c>
      <c r="R116">
        <v>7332.0379999999996</v>
      </c>
      <c r="S116">
        <v>0</v>
      </c>
      <c r="T116">
        <v>0</v>
      </c>
      <c r="U116">
        <v>9062.3050000000003</v>
      </c>
      <c r="V116">
        <v>84923.097999999998</v>
      </c>
      <c r="W116">
        <v>0</v>
      </c>
      <c r="X116">
        <v>1312.06</v>
      </c>
      <c r="Y116">
        <v>0</v>
      </c>
      <c r="Z116">
        <v>1909.9459999999999</v>
      </c>
      <c r="AA116">
        <v>0</v>
      </c>
      <c r="AB116">
        <v>16364.204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2552.4029999999998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180.09800000000001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454.74799999999999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2429.98</v>
      </c>
      <c r="F120">
        <v>43822.9</v>
      </c>
      <c r="G120">
        <v>15389.617</v>
      </c>
      <c r="H120">
        <v>0</v>
      </c>
      <c r="I120">
        <v>6234.2920000000004</v>
      </c>
      <c r="J120">
        <v>5331.5529999999999</v>
      </c>
      <c r="K120">
        <v>3642.502</v>
      </c>
      <c r="L120">
        <v>57449.35</v>
      </c>
      <c r="M120">
        <v>0</v>
      </c>
      <c r="N120">
        <v>2583.8249999999998</v>
      </c>
      <c r="O120">
        <v>0</v>
      </c>
      <c r="P120">
        <v>28036.703000000001</v>
      </c>
      <c r="Q120">
        <v>12538.89</v>
      </c>
      <c r="R120">
        <v>812.78499999999997</v>
      </c>
      <c r="S120">
        <v>20846.216</v>
      </c>
      <c r="T120">
        <v>0</v>
      </c>
      <c r="U120">
        <v>2381.375</v>
      </c>
      <c r="V120">
        <v>10875.832</v>
      </c>
      <c r="W120">
        <v>46053.18</v>
      </c>
      <c r="X120">
        <v>1036.644</v>
      </c>
      <c r="Y120">
        <v>0</v>
      </c>
      <c r="Z120">
        <v>82.430999999999997</v>
      </c>
      <c r="AA120">
        <v>517.02</v>
      </c>
      <c r="AB120">
        <v>9282.1970000000001</v>
      </c>
      <c r="AC120">
        <v>9928.7260000000006</v>
      </c>
      <c r="AD120">
        <v>1031.1389999999999</v>
      </c>
      <c r="AE120">
        <v>2565.0309999999999</v>
      </c>
      <c r="AF120">
        <v>10230.478999999999</v>
      </c>
      <c r="AG120">
        <v>0</v>
      </c>
      <c r="AH120">
        <v>2294.924</v>
      </c>
      <c r="AI120">
        <v>5054.8739999999998</v>
      </c>
      <c r="AJ120">
        <v>0</v>
      </c>
      <c r="AK120">
        <v>493.714</v>
      </c>
      <c r="AL120">
        <v>0</v>
      </c>
      <c r="AM120">
        <v>5044.0540000000001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1543.8040000000001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848.702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601.66600000000005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528.28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658.822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1877.6610000000001</v>
      </c>
      <c r="G147">
        <v>38.307000000000002</v>
      </c>
      <c r="H147">
        <v>0</v>
      </c>
      <c r="I147">
        <v>0</v>
      </c>
      <c r="J147">
        <v>7.6609999999999996</v>
      </c>
      <c r="K147">
        <v>0</v>
      </c>
      <c r="L147">
        <v>2246.0810000000001</v>
      </c>
      <c r="M147">
        <v>0</v>
      </c>
      <c r="N147">
        <v>0</v>
      </c>
      <c r="O147">
        <v>0</v>
      </c>
      <c r="P147">
        <v>19.154</v>
      </c>
      <c r="Q147">
        <v>11.492000000000001</v>
      </c>
      <c r="R147">
        <v>0</v>
      </c>
      <c r="S147">
        <v>6.1</v>
      </c>
      <c r="T147">
        <v>2611.047</v>
      </c>
      <c r="U147">
        <v>0</v>
      </c>
      <c r="V147">
        <v>61.292000000000002</v>
      </c>
      <c r="W147">
        <v>-72.617999999999995</v>
      </c>
      <c r="X147">
        <v>3.831</v>
      </c>
      <c r="Y147">
        <v>14292.679</v>
      </c>
      <c r="Z147">
        <v>0</v>
      </c>
      <c r="AA147">
        <v>3.831</v>
      </c>
      <c r="AB147">
        <v>0</v>
      </c>
      <c r="AC147">
        <v>0</v>
      </c>
      <c r="AD147">
        <v>49.122</v>
      </c>
      <c r="AE147">
        <v>50.381999999999998</v>
      </c>
      <c r="AF147">
        <v>750.13199999999995</v>
      </c>
      <c r="AG147">
        <v>815.13499999999999</v>
      </c>
      <c r="AH147">
        <v>46.603000000000002</v>
      </c>
      <c r="AI147">
        <v>375.06599999999997</v>
      </c>
      <c r="AJ147">
        <v>0</v>
      </c>
      <c r="AK147">
        <v>0</v>
      </c>
      <c r="AL147">
        <v>481.50900000000001</v>
      </c>
      <c r="AM147">
        <v>468.83300000000003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7960.5550000000003</v>
      </c>
      <c r="F278">
        <v>0</v>
      </c>
      <c r="G278">
        <v>4185.7340000000004</v>
      </c>
      <c r="H278">
        <v>1129.4860000000001</v>
      </c>
      <c r="I278">
        <v>0</v>
      </c>
      <c r="J278">
        <v>17.286999999999999</v>
      </c>
      <c r="K278">
        <v>11897.489</v>
      </c>
      <c r="L278">
        <v>1892.3910000000001</v>
      </c>
      <c r="M278">
        <v>3899.5880000000002</v>
      </c>
      <c r="N278">
        <v>679.23900000000003</v>
      </c>
      <c r="O278">
        <v>71.125</v>
      </c>
      <c r="P278">
        <v>6409.2290000000003</v>
      </c>
      <c r="Q278">
        <v>4468.93</v>
      </c>
      <c r="R278">
        <v>899.73099999999999</v>
      </c>
      <c r="S278">
        <v>442.916</v>
      </c>
      <c r="T278">
        <v>147.56700000000001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680.50599999999997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23.93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57535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10885</v>
      </c>
      <c r="U301">
        <v>0</v>
      </c>
      <c r="V301">
        <v>0</v>
      </c>
      <c r="W301">
        <v>0</v>
      </c>
      <c r="X301">
        <v>0</v>
      </c>
      <c r="Y301">
        <v>92989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4121.2479999999996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357.45299999999997</v>
      </c>
      <c r="F333">
        <v>66.31</v>
      </c>
      <c r="G333">
        <v>306.17399999999998</v>
      </c>
      <c r="H333">
        <v>0</v>
      </c>
      <c r="I333">
        <v>350.834</v>
      </c>
      <c r="J333">
        <v>89.856999999999999</v>
      </c>
      <c r="K333">
        <v>272.60599999999999</v>
      </c>
      <c r="L333">
        <v>25.602</v>
      </c>
      <c r="M333">
        <v>0</v>
      </c>
      <c r="N333">
        <v>114.767</v>
      </c>
      <c r="O333">
        <v>0</v>
      </c>
      <c r="P333">
        <v>290.07</v>
      </c>
      <c r="Q333">
        <v>145.364</v>
      </c>
      <c r="R333">
        <v>95.105999999999995</v>
      </c>
      <c r="S333">
        <v>11.895</v>
      </c>
      <c r="T333">
        <v>0</v>
      </c>
      <c r="U333">
        <v>0</v>
      </c>
      <c r="V333">
        <v>646.505</v>
      </c>
      <c r="W333">
        <v>46.155000000000001</v>
      </c>
      <c r="X333">
        <v>36.264000000000003</v>
      </c>
      <c r="Y333">
        <v>0</v>
      </c>
      <c r="Z333">
        <v>47.777999999999999</v>
      </c>
      <c r="AA333">
        <v>0.38500000000000001</v>
      </c>
      <c r="AB333">
        <v>198.07</v>
      </c>
      <c r="AC333">
        <v>33.177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-60.026000000000003</v>
      </c>
      <c r="F334">
        <v>-360.685</v>
      </c>
      <c r="G334">
        <v>-224.23400000000001</v>
      </c>
      <c r="H334">
        <v>-8.3030000000000008</v>
      </c>
      <c r="I334">
        <v>-106.94799999999999</v>
      </c>
      <c r="J334">
        <v>-71.998999999999995</v>
      </c>
      <c r="K334">
        <v>-87.085999999999999</v>
      </c>
      <c r="L334">
        <v>-460.649</v>
      </c>
      <c r="M334">
        <v>-16.934000000000001</v>
      </c>
      <c r="N334">
        <v>-23.623999999999999</v>
      </c>
      <c r="O334">
        <v>-90.06</v>
      </c>
      <c r="P334">
        <v>-158.018</v>
      </c>
      <c r="Q334">
        <v>-77.759</v>
      </c>
      <c r="R334">
        <v>-27.471</v>
      </c>
      <c r="S334">
        <v>-187.88</v>
      </c>
      <c r="T334">
        <v>-56.127000000000002</v>
      </c>
      <c r="U334">
        <v>-10.022</v>
      </c>
      <c r="V334">
        <v>-9.4879999999999995</v>
      </c>
      <c r="W334">
        <v>-3.2050000000000001</v>
      </c>
      <c r="X334">
        <v>-0.40100000000000002</v>
      </c>
      <c r="Y334">
        <v>-1.663</v>
      </c>
      <c r="Z334">
        <v>-8.3659999999999997</v>
      </c>
      <c r="AA334">
        <v>-5.63</v>
      </c>
      <c r="AB334">
        <v>-22.114999999999998</v>
      </c>
      <c r="AC334">
        <v>-52.323999999999998</v>
      </c>
      <c r="AD334">
        <v>-14.435</v>
      </c>
      <c r="AE334">
        <v>-19.155000000000001</v>
      </c>
      <c r="AF334">
        <v>-14.71</v>
      </c>
      <c r="AG334">
        <v>-23.699000000000002</v>
      </c>
      <c r="AH334">
        <v>-17.055</v>
      </c>
      <c r="AI334">
        <v>-8.6969999999999992</v>
      </c>
      <c r="AJ334">
        <v>-43.750999999999998</v>
      </c>
      <c r="AK334">
        <v>-3.8860000000000001</v>
      </c>
      <c r="AL334">
        <v>-148.50299999999999</v>
      </c>
      <c r="AM334">
        <v>-6.423</v>
      </c>
      <c r="AN334">
        <v>-23.710999999999999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-14.648999999999999</v>
      </c>
      <c r="F335">
        <v>-7.1639999999999997</v>
      </c>
      <c r="G335">
        <v>-121.131</v>
      </c>
      <c r="H335">
        <v>-7.6999999999999999E-2</v>
      </c>
      <c r="I335">
        <v>-149.989</v>
      </c>
      <c r="J335">
        <v>0</v>
      </c>
      <c r="K335">
        <v>-1.2230000000000001</v>
      </c>
      <c r="L335">
        <v>-7.2290000000000001</v>
      </c>
      <c r="M335">
        <v>-1.2E-2</v>
      </c>
      <c r="N335">
        <v>-5.9850000000000003</v>
      </c>
      <c r="O335">
        <v>-0.20599999999999999</v>
      </c>
      <c r="P335">
        <v>-0.53900000000000003</v>
      </c>
      <c r="Q335">
        <v>-11.792</v>
      </c>
      <c r="R335">
        <v>-15.342000000000001</v>
      </c>
      <c r="S335">
        <v>-99.432000000000002</v>
      </c>
      <c r="T335">
        <v>-33.177</v>
      </c>
      <c r="U335">
        <v>-4.673</v>
      </c>
      <c r="V335">
        <v>-86.138000000000005</v>
      </c>
      <c r="W335">
        <v>-14.164</v>
      </c>
      <c r="X335">
        <v>-4.9379999999999997</v>
      </c>
      <c r="Y335">
        <v>-9.2409999999999997</v>
      </c>
      <c r="Z335">
        <v>0</v>
      </c>
      <c r="AA335">
        <v>0</v>
      </c>
      <c r="AB335">
        <v>0</v>
      </c>
      <c r="AC335">
        <v>-11.426</v>
      </c>
      <c r="AD335">
        <v>0</v>
      </c>
      <c r="AE335">
        <v>0</v>
      </c>
      <c r="AF335">
        <v>-2E-3</v>
      </c>
      <c r="AG335">
        <v>0</v>
      </c>
      <c r="AH335">
        <v>-1.518</v>
      </c>
      <c r="AI335">
        <v>-2.621</v>
      </c>
      <c r="AJ335">
        <v>0</v>
      </c>
      <c r="AK335">
        <v>0</v>
      </c>
      <c r="AL335">
        <v>0</v>
      </c>
      <c r="AM335">
        <v>0</v>
      </c>
      <c r="AN335">
        <v>-8.0559999999999992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30.922999999999998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127603.77800000001</v>
      </c>
      <c r="F338">
        <v>723796.85100000002</v>
      </c>
      <c r="G338">
        <v>455204.18099999998</v>
      </c>
      <c r="H338">
        <v>19761.532999999999</v>
      </c>
      <c r="I338">
        <v>210658.41500000001</v>
      </c>
      <c r="J338">
        <v>136589.889</v>
      </c>
      <c r="K338">
        <v>158344.495</v>
      </c>
      <c r="L338">
        <v>884795.15700000001</v>
      </c>
      <c r="M338">
        <v>48861.728000000003</v>
      </c>
      <c r="N338">
        <v>85961.626999999993</v>
      </c>
      <c r="O338">
        <v>176340.34400000001</v>
      </c>
      <c r="P338">
        <v>313976.19900000002</v>
      </c>
      <c r="Q338">
        <v>164202.13099999999</v>
      </c>
      <c r="R338">
        <v>59114.726999999999</v>
      </c>
      <c r="S338">
        <v>359270.25099999999</v>
      </c>
      <c r="T338">
        <v>109149.004</v>
      </c>
      <c r="U338">
        <v>22428.044000000002</v>
      </c>
      <c r="V338">
        <v>563509.36899999995</v>
      </c>
      <c r="W338">
        <v>509038.71100000001</v>
      </c>
      <c r="X338">
        <v>22904.032999999999</v>
      </c>
      <c r="Y338">
        <v>678889.08900000004</v>
      </c>
      <c r="Z338">
        <v>16181.958000000001</v>
      </c>
      <c r="AA338">
        <v>11603.008</v>
      </c>
      <c r="AB338">
        <v>253815.25700000001</v>
      </c>
      <c r="AC338">
        <v>125413.443</v>
      </c>
      <c r="AD338">
        <v>29625.141</v>
      </c>
      <c r="AE338">
        <v>36125.906000000003</v>
      </c>
      <c r="AF338">
        <v>22274.1</v>
      </c>
      <c r="AG338">
        <v>38516.796999999999</v>
      </c>
      <c r="AH338">
        <v>27254.215</v>
      </c>
      <c r="AI338">
        <v>11922.39</v>
      </c>
      <c r="AJ338">
        <v>93187.915999999997</v>
      </c>
      <c r="AK338">
        <v>7306.3230000000003</v>
      </c>
      <c r="AL338">
        <v>20882.881000000001</v>
      </c>
      <c r="AM338">
        <v>12856.407999999999</v>
      </c>
      <c r="AN338">
        <v>48854.116000000002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4497.018</v>
      </c>
      <c r="F342" s="11">
        <f t="shared" si="1"/>
        <v>76915.252999999997</v>
      </c>
      <c r="G342" s="11">
        <f t="shared" si="1"/>
        <v>10771.669000000002</v>
      </c>
      <c r="H342" s="11">
        <f t="shared" si="1"/>
        <v>466.077</v>
      </c>
      <c r="I342" s="11">
        <f t="shared" si="1"/>
        <v>3760.0350000000003</v>
      </c>
      <c r="J342" s="11">
        <f t="shared" si="1"/>
        <v>3260.1969999999997</v>
      </c>
      <c r="K342" s="11">
        <f t="shared" si="1"/>
        <v>3830.5459999999998</v>
      </c>
      <c r="L342" s="11">
        <f t="shared" si="1"/>
        <v>46695.000999999997</v>
      </c>
      <c r="M342" s="11">
        <f t="shared" si="1"/>
        <v>569.13300000000004</v>
      </c>
      <c r="N342" s="11">
        <f t="shared" si="1"/>
        <v>1716.999</v>
      </c>
      <c r="O342" s="11">
        <f t="shared" si="1"/>
        <v>4176.0609999999997</v>
      </c>
      <c r="P342" s="11">
        <f>SUMIF($D$4:$D$336,$D$342,P4:P336)</f>
        <v>9431.6689999999999</v>
      </c>
      <c r="Q342" s="11">
        <f t="shared" si="1"/>
        <v>1944.845</v>
      </c>
      <c r="R342" s="11">
        <f t="shared" si="1"/>
        <v>768.39400000000001</v>
      </c>
      <c r="S342" s="11">
        <f t="shared" si="1"/>
        <v>10969.517</v>
      </c>
      <c r="T342" s="11">
        <f t="shared" si="1"/>
        <v>6522.942</v>
      </c>
      <c r="U342" s="11">
        <f>SUMIF($D$4:$D$336,$D$342,U4:U336)</f>
        <v>706.48700000000008</v>
      </c>
      <c r="V342" s="11">
        <f t="shared" si="1"/>
        <v>3965.0980000000004</v>
      </c>
      <c r="W342" s="11">
        <f t="shared" si="1"/>
        <v>27758.654999999999</v>
      </c>
      <c r="X342" s="11">
        <f t="shared" si="1"/>
        <v>295.61699999999996</v>
      </c>
      <c r="Y342" s="11">
        <f t="shared" si="1"/>
        <v>34616.053</v>
      </c>
      <c r="Z342" s="11">
        <f t="shared" si="1"/>
        <v>192.393</v>
      </c>
      <c r="AA342" s="11">
        <f t="shared" si="1"/>
        <v>274.53399999999999</v>
      </c>
      <c r="AB342" s="11">
        <f t="shared" si="1"/>
        <v>8279.5040000000008</v>
      </c>
      <c r="AC342" s="11">
        <f t="shared" si="1"/>
        <v>3046.8</v>
      </c>
      <c r="AD342" s="11">
        <f t="shared" si="1"/>
        <v>5668.3070000000007</v>
      </c>
      <c r="AE342" s="11">
        <f t="shared" si="1"/>
        <v>4966.2669999999998</v>
      </c>
      <c r="AF342" s="11">
        <f t="shared" si="1"/>
        <v>1431.1210000000001</v>
      </c>
      <c r="AG342" s="11">
        <f t="shared" si="1"/>
        <v>2696.3220000000001</v>
      </c>
      <c r="AH342" s="11">
        <f t="shared" si="1"/>
        <v>4592.2079999999996</v>
      </c>
      <c r="AI342" s="11">
        <f t="shared" si="1"/>
        <v>1232.396</v>
      </c>
      <c r="AJ342" s="11">
        <f t="shared" si="1"/>
        <v>4199.25</v>
      </c>
      <c r="AK342" s="11">
        <f t="shared" si="1"/>
        <v>216.322</v>
      </c>
      <c r="AL342" s="11">
        <f>SUMIF($D$4:$D$336,$D$342,AL4:AL336)</f>
        <v>2383.6730000000002</v>
      </c>
      <c r="AM342" s="11">
        <f>SUMIF($D$4:$D$336,$D$342,AM4:AM336)</f>
        <v>1508.5529999999999</v>
      </c>
      <c r="AN342" s="11">
        <f>SUMIF($D$4:$D$336,$D$342,AN4:AN336)</f>
        <v>1479.067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50050.256999999998</v>
      </c>
      <c r="F343" s="11">
        <f t="shared" si="2"/>
        <v>70032.858999999997</v>
      </c>
      <c r="G343" s="11">
        <f t="shared" si="2"/>
        <v>101165.211</v>
      </c>
      <c r="H343" s="11">
        <f t="shared" si="2"/>
        <v>17657.334000000003</v>
      </c>
      <c r="I343" s="11">
        <f t="shared" si="2"/>
        <v>62874.858</v>
      </c>
      <c r="J343" s="11">
        <f t="shared" si="2"/>
        <v>25804.703000000001</v>
      </c>
      <c r="K343" s="11">
        <f t="shared" si="2"/>
        <v>61870.498999999996</v>
      </c>
      <c r="L343" s="11">
        <f t="shared" si="2"/>
        <v>61295.207000000002</v>
      </c>
      <c r="M343" s="11">
        <f t="shared" si="2"/>
        <v>43761.553</v>
      </c>
      <c r="N343" s="11">
        <f t="shared" si="2"/>
        <v>31115.346000000001</v>
      </c>
      <c r="O343" s="11">
        <f t="shared" si="2"/>
        <v>0</v>
      </c>
      <c r="P343" s="11">
        <f>SUMIF($D$4:$D$336,$D$343,P4:P336)</f>
        <v>65762.464000000007</v>
      </c>
      <c r="Q343" s="11">
        <f t="shared" si="2"/>
        <v>32764.686999999998</v>
      </c>
      <c r="R343" s="11">
        <f t="shared" si="2"/>
        <v>21535.807000000001</v>
      </c>
      <c r="S343" s="11">
        <f t="shared" si="2"/>
        <v>0</v>
      </c>
      <c r="T343" s="11">
        <f t="shared" si="2"/>
        <v>39043.851000000002</v>
      </c>
      <c r="U343" s="11">
        <f>SUMIF($D$4:$D$336,$D$343,U4:U336)</f>
        <v>0</v>
      </c>
      <c r="V343" s="11">
        <f t="shared" si="2"/>
        <v>202101.20799999998</v>
      </c>
      <c r="W343" s="11">
        <f t="shared" si="2"/>
        <v>0</v>
      </c>
      <c r="X343" s="11">
        <f t="shared" si="2"/>
        <v>5279.0030000000006</v>
      </c>
      <c r="Y343" s="11">
        <f t="shared" si="2"/>
        <v>210079.87100000001</v>
      </c>
      <c r="Z343" s="11">
        <f t="shared" si="2"/>
        <v>7329.6440000000002</v>
      </c>
      <c r="AA343" s="11">
        <f t="shared" si="2"/>
        <v>0</v>
      </c>
      <c r="AB343" s="11">
        <f t="shared" si="2"/>
        <v>79504.09</v>
      </c>
      <c r="AC343" s="11">
        <f t="shared" si="2"/>
        <v>28893.426999999996</v>
      </c>
      <c r="AD343" s="11">
        <f t="shared" si="2"/>
        <v>3715.3940000000002</v>
      </c>
      <c r="AE343" s="11">
        <f t="shared" si="2"/>
        <v>3895.0919999999996</v>
      </c>
      <c r="AF343" s="11">
        <f t="shared" si="2"/>
        <v>3904.7890000000002</v>
      </c>
      <c r="AG343" s="11">
        <f t="shared" si="2"/>
        <v>10946.331</v>
      </c>
      <c r="AH343" s="11">
        <f t="shared" si="2"/>
        <v>3895.1820000000002</v>
      </c>
      <c r="AI343" s="11">
        <f t="shared" si="2"/>
        <v>1432.154</v>
      </c>
      <c r="AJ343" s="11">
        <f t="shared" si="2"/>
        <v>0</v>
      </c>
      <c r="AK343" s="11">
        <f t="shared" si="2"/>
        <v>0</v>
      </c>
      <c r="AL343" s="11">
        <f>SUMIF($D$4:$D$336,$D$343,AL4:AL336)</f>
        <v>8209.655999999999</v>
      </c>
      <c r="AM343" s="11">
        <f>SUMIF($D$4:$D$336,$D$343,AM4:AM336)</f>
        <v>1853.21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51627.888999999988</v>
      </c>
      <c r="F344" s="11">
        <f t="shared" si="3"/>
        <v>0</v>
      </c>
      <c r="G344" s="11">
        <f t="shared" si="3"/>
        <v>107121.01699999999</v>
      </c>
      <c r="H344" s="11">
        <f t="shared" si="3"/>
        <v>517.01599999999996</v>
      </c>
      <c r="I344" s="11">
        <f t="shared" si="3"/>
        <v>70324.125999999989</v>
      </c>
      <c r="J344" s="11">
        <f t="shared" si="3"/>
        <v>27516.631000000001</v>
      </c>
      <c r="K344" s="11">
        <f t="shared" si="3"/>
        <v>62203.472000000009</v>
      </c>
      <c r="L344" s="11">
        <f t="shared" si="3"/>
        <v>0</v>
      </c>
      <c r="M344" s="11">
        <f t="shared" si="3"/>
        <v>648.40000000000009</v>
      </c>
      <c r="N344" s="11">
        <f t="shared" si="3"/>
        <v>31648.142000000003</v>
      </c>
      <c r="O344" s="11">
        <f t="shared" si="3"/>
        <v>0</v>
      </c>
      <c r="P344" s="11">
        <f>SUMIF($D$4:$D$336,$D$344,P4:P336)</f>
        <v>77200.009000000005</v>
      </c>
      <c r="Q344" s="11">
        <f t="shared" si="3"/>
        <v>37815.970999999998</v>
      </c>
      <c r="R344" s="11">
        <f t="shared" si="3"/>
        <v>21112.895</v>
      </c>
      <c r="S344" s="11">
        <f t="shared" si="3"/>
        <v>0</v>
      </c>
      <c r="T344" s="11">
        <f t="shared" si="3"/>
        <v>0</v>
      </c>
      <c r="U344" s="11">
        <f>SUMIF($D$4:$D$336,$D$344,U4:U336)</f>
        <v>9062.3050000000003</v>
      </c>
      <c r="V344" s="11">
        <f t="shared" si="3"/>
        <v>182868.12900000002</v>
      </c>
      <c r="W344" s="11">
        <f t="shared" si="3"/>
        <v>0</v>
      </c>
      <c r="X344" s="11">
        <f t="shared" si="3"/>
        <v>5244.268</v>
      </c>
      <c r="Y344" s="11">
        <f t="shared" si="3"/>
        <v>0</v>
      </c>
      <c r="Z344" s="11">
        <f t="shared" si="3"/>
        <v>6946.1309999999994</v>
      </c>
      <c r="AA344" s="11">
        <f t="shared" si="3"/>
        <v>0</v>
      </c>
      <c r="AB344" s="11">
        <f t="shared" si="3"/>
        <v>66747.422000000006</v>
      </c>
      <c r="AC344" s="11">
        <f t="shared" si="3"/>
        <v>29545.558000000001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1148.9449999999999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2552.4029999999998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12522.498</v>
      </c>
      <c r="F345" s="11">
        <f t="shared" si="4"/>
        <v>576491.45600000001</v>
      </c>
      <c r="G345" s="11">
        <f t="shared" si="4"/>
        <v>231921.56200000001</v>
      </c>
      <c r="H345" s="11">
        <f t="shared" si="4"/>
        <v>0</v>
      </c>
      <c r="I345" s="11">
        <f t="shared" si="4"/>
        <v>73557.328999999998</v>
      </c>
      <c r="J345" s="11">
        <f t="shared" si="4"/>
        <v>79964.662999999986</v>
      </c>
      <c r="K345" s="11">
        <f t="shared" si="4"/>
        <v>17522.946</v>
      </c>
      <c r="L345" s="11">
        <f t="shared" si="4"/>
        <v>717819.83399999992</v>
      </c>
      <c r="M345" s="11">
        <f t="shared" si="4"/>
        <v>0</v>
      </c>
      <c r="N345" s="11">
        <f t="shared" si="4"/>
        <v>20687.851999999999</v>
      </c>
      <c r="O345" s="11">
        <f t="shared" si="4"/>
        <v>172163.08299999998</v>
      </c>
      <c r="P345" s="11">
        <f>SUMIF($D$4:$D$336,$D$345,P4:P336)</f>
        <v>155041.315</v>
      </c>
      <c r="Q345" s="11">
        <f t="shared" si="4"/>
        <v>87098.462999999989</v>
      </c>
      <c r="R345" s="11">
        <f t="shared" si="4"/>
        <v>14696.432000000001</v>
      </c>
      <c r="S345" s="11">
        <f t="shared" si="4"/>
        <v>348133.23499999999</v>
      </c>
      <c r="T345" s="11">
        <f t="shared" si="4"/>
        <v>52638.947999999997</v>
      </c>
      <c r="U345" s="11">
        <f>SUMIF($D$4:$D$336,$D$345,U4:U336)</f>
        <v>12673.947</v>
      </c>
      <c r="V345" s="11">
        <f t="shared" si="4"/>
        <v>173598.01199999996</v>
      </c>
      <c r="W345" s="11">
        <f t="shared" si="4"/>
        <v>481251.27</v>
      </c>
      <c r="X345" s="11">
        <f t="shared" si="4"/>
        <v>12040.808000000001</v>
      </c>
      <c r="Y345" s="11">
        <f t="shared" si="4"/>
        <v>341215.06900000002</v>
      </c>
      <c r="Z345" s="11">
        <f t="shared" si="4"/>
        <v>1674.3779999999999</v>
      </c>
      <c r="AA345" s="11">
        <f t="shared" si="4"/>
        <v>11333.719000000001</v>
      </c>
      <c r="AB345" s="11">
        <f t="shared" si="4"/>
        <v>99108.286000000007</v>
      </c>
      <c r="AC345" s="11">
        <f t="shared" si="4"/>
        <v>62059.017</v>
      </c>
      <c r="AD345" s="11">
        <f t="shared" si="4"/>
        <v>20255.875</v>
      </c>
      <c r="AE345" s="11">
        <f t="shared" si="4"/>
        <v>27252.779000000002</v>
      </c>
      <c r="AF345" s="11">
        <f t="shared" si="4"/>
        <v>16952.902000000002</v>
      </c>
      <c r="AG345" s="11">
        <f t="shared" si="4"/>
        <v>19627.649999999998</v>
      </c>
      <c r="AH345" s="11">
        <f t="shared" si="4"/>
        <v>18785.397999999997</v>
      </c>
      <c r="AI345" s="11">
        <f t="shared" si="4"/>
        <v>9269.1580000000013</v>
      </c>
      <c r="AJ345" s="11">
        <f t="shared" si="4"/>
        <v>89032.417000000001</v>
      </c>
      <c r="AK345" s="11">
        <f t="shared" si="4"/>
        <v>4517.5540000000001</v>
      </c>
      <c r="AL345" s="11">
        <f>SUMIF($D$4:$D$336,$D$345,AL4:AL336)</f>
        <v>10438.055</v>
      </c>
      <c r="AM345" s="11">
        <f>SUMIF($D$4:$D$336,$D$345,AM4:AM336)</f>
        <v>9501.0680000000011</v>
      </c>
      <c r="AN345" s="11">
        <f>SUMIF($D$4:$D$336,$D$345,AN4:AN336)</f>
        <v>47406.815999999999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7960.5550000000003</v>
      </c>
      <c r="F346" s="11">
        <f t="shared" si="5"/>
        <v>0</v>
      </c>
      <c r="G346" s="11">
        <f t="shared" si="5"/>
        <v>4185.7340000000004</v>
      </c>
      <c r="H346" s="11">
        <f t="shared" si="5"/>
        <v>1129.4860000000001</v>
      </c>
      <c r="I346" s="11">
        <f t="shared" si="5"/>
        <v>0</v>
      </c>
      <c r="J346" s="11">
        <f t="shared" si="5"/>
        <v>17.286999999999999</v>
      </c>
      <c r="K346" s="11">
        <f t="shared" si="5"/>
        <v>11897.489</v>
      </c>
      <c r="L346" s="11">
        <f t="shared" si="5"/>
        <v>59427.391000000003</v>
      </c>
      <c r="M346" s="11">
        <f t="shared" si="5"/>
        <v>3899.5880000000002</v>
      </c>
      <c r="N346" s="11">
        <f t="shared" si="5"/>
        <v>679.23900000000003</v>
      </c>
      <c r="O346" s="11">
        <f t="shared" si="5"/>
        <v>71.125</v>
      </c>
      <c r="P346" s="11">
        <f>SUMIF($D$4:$D$336,$D$346,P4:P336)</f>
        <v>6409.2290000000003</v>
      </c>
      <c r="Q346" s="11">
        <f t="shared" si="5"/>
        <v>4468.93</v>
      </c>
      <c r="R346" s="11">
        <f t="shared" si="5"/>
        <v>899.73099999999999</v>
      </c>
      <c r="S346" s="11">
        <f t="shared" si="5"/>
        <v>442.916</v>
      </c>
      <c r="T346" s="11">
        <f t="shared" si="5"/>
        <v>11032.566999999999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92989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680.50599999999997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4121.2479999999996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23.93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945.56100000000004</v>
      </c>
      <c r="F347" s="11">
        <f t="shared" si="6"/>
        <v>357.28300000000007</v>
      </c>
      <c r="G347" s="11">
        <f t="shared" si="6"/>
        <v>38.987999999999943</v>
      </c>
      <c r="H347" s="11">
        <f t="shared" si="6"/>
        <v>-8.3800000000000008</v>
      </c>
      <c r="I347" s="11">
        <f t="shared" si="6"/>
        <v>142.06700000000004</v>
      </c>
      <c r="J347" s="11">
        <f t="shared" si="6"/>
        <v>26.408000000000001</v>
      </c>
      <c r="K347" s="11">
        <f t="shared" si="6"/>
        <v>1019.5429999999999</v>
      </c>
      <c r="L347" s="11">
        <f t="shared" si="6"/>
        <v>-442.27600000000001</v>
      </c>
      <c r="M347" s="11">
        <f t="shared" si="6"/>
        <v>-16.946000000000002</v>
      </c>
      <c r="N347" s="11">
        <f t="shared" si="6"/>
        <v>114.04899999999999</v>
      </c>
      <c r="O347" s="11">
        <f t="shared" si="6"/>
        <v>-69.924999999999997</v>
      </c>
      <c r="P347" s="11">
        <f>SUMIF($D$4:$D$336,$D$347,P4:P336)+SUMIF($D$4:$D$336,$B$347,P4:P336)</f>
        <v>131.51300000000001</v>
      </c>
      <c r="Q347" s="11">
        <f t="shared" si="6"/>
        <v>109.235</v>
      </c>
      <c r="R347" s="11">
        <f t="shared" si="6"/>
        <v>101.468</v>
      </c>
      <c r="S347" s="11">
        <f t="shared" si="6"/>
        <v>-275.41699999999997</v>
      </c>
      <c r="T347" s="11">
        <f t="shared" si="6"/>
        <v>-89.304000000000002</v>
      </c>
      <c r="U347" s="11">
        <f>SUMIF($D$4:$D$336,$D$347,U4:U336)+SUMIF($D$4:$D$336,$B$347,U4:U336)</f>
        <v>-14.695</v>
      </c>
      <c r="V347" s="11">
        <f t="shared" si="6"/>
        <v>976.92199999999991</v>
      </c>
      <c r="W347" s="11">
        <f t="shared" si="6"/>
        <v>28.786000000000001</v>
      </c>
      <c r="X347" s="11">
        <f t="shared" si="6"/>
        <v>44.336999999999996</v>
      </c>
      <c r="Y347" s="11">
        <f t="shared" si="6"/>
        <v>-10.904</v>
      </c>
      <c r="Z347" s="11">
        <f t="shared" si="6"/>
        <v>39.411999999999999</v>
      </c>
      <c r="AA347" s="11">
        <f t="shared" si="6"/>
        <v>-5.2450000000000001</v>
      </c>
      <c r="AB347" s="11">
        <f t="shared" si="6"/>
        <v>175.95499999999998</v>
      </c>
      <c r="AC347" s="11">
        <f t="shared" si="6"/>
        <v>1188.135</v>
      </c>
      <c r="AD347" s="11">
        <f t="shared" si="6"/>
        <v>-14.435</v>
      </c>
      <c r="AE347" s="11">
        <f t="shared" si="6"/>
        <v>11.767999999999997</v>
      </c>
      <c r="AF347" s="11">
        <f t="shared" si="6"/>
        <v>-14.712000000000002</v>
      </c>
      <c r="AG347" s="11">
        <f t="shared" si="6"/>
        <v>-23.699000000000002</v>
      </c>
      <c r="AH347" s="11">
        <f t="shared" si="6"/>
        <v>-18.573</v>
      </c>
      <c r="AI347" s="11">
        <f t="shared" si="6"/>
        <v>-11.318</v>
      </c>
      <c r="AJ347" s="11">
        <f t="shared" si="6"/>
        <v>-43.750999999999998</v>
      </c>
      <c r="AK347" s="11">
        <f t="shared" si="6"/>
        <v>-3.8860000000000001</v>
      </c>
      <c r="AL347" s="11">
        <f>SUMIF($D$4:$D$336,$D$347,AL4:AL336)+SUMIF($D$4:$D$336,$B$347,AL4:AL336)</f>
        <v>-148.50299999999999</v>
      </c>
      <c r="AM347" s="11">
        <f>SUMIF($D$4:$D$336,$D$347,AM4:AM336)+SUMIF($D$4:$D$336,$B$347,AM4:AM336)</f>
        <v>-6.423</v>
      </c>
      <c r="AN347" s="11">
        <f>SUMIF($D$4:$D$336,$D$347,AN4:AN336)+SUMIF($D$4:$D$336,$B$347,AN4:AN336)</f>
        <v>-31.766999999999996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127603.77799999998</v>
      </c>
      <c r="F349">
        <f t="shared" si="7"/>
        <v>723796.85100000002</v>
      </c>
      <c r="G349">
        <f t="shared" si="7"/>
        <v>455204.18100000004</v>
      </c>
      <c r="H349">
        <f t="shared" si="7"/>
        <v>19761.533000000003</v>
      </c>
      <c r="I349">
        <f t="shared" si="7"/>
        <v>210658.41499999998</v>
      </c>
      <c r="J349">
        <f t="shared" si="7"/>
        <v>136589.889</v>
      </c>
      <c r="K349">
        <f t="shared" si="7"/>
        <v>158344.49500000002</v>
      </c>
      <c r="L349">
        <f t="shared" si="7"/>
        <v>884795.15700000001</v>
      </c>
      <c r="M349">
        <f t="shared" si="7"/>
        <v>48861.728000000003</v>
      </c>
      <c r="N349">
        <f t="shared" si="7"/>
        <v>85961.627000000008</v>
      </c>
      <c r="O349">
        <f t="shared" si="7"/>
        <v>176340.34399999998</v>
      </c>
      <c r="P349">
        <f>SUM(P342:P348)</f>
        <v>313976.19899999996</v>
      </c>
      <c r="Q349">
        <f t="shared" si="7"/>
        <v>164202.13099999996</v>
      </c>
      <c r="R349">
        <f t="shared" si="7"/>
        <v>59114.727000000006</v>
      </c>
      <c r="S349">
        <f t="shared" si="7"/>
        <v>359270.25099999999</v>
      </c>
      <c r="T349">
        <f t="shared" si="7"/>
        <v>109149.004</v>
      </c>
      <c r="U349">
        <f>SUM(U342:U348)</f>
        <v>22428.044000000002</v>
      </c>
      <c r="V349">
        <f t="shared" si="7"/>
        <v>563509.36899999995</v>
      </c>
      <c r="W349">
        <f t="shared" si="7"/>
        <v>509038.71100000007</v>
      </c>
      <c r="X349">
        <f t="shared" si="7"/>
        <v>22904.033000000003</v>
      </c>
      <c r="Y349">
        <f t="shared" si="7"/>
        <v>678889.08900000004</v>
      </c>
      <c r="Z349">
        <f t="shared" si="7"/>
        <v>16181.958000000001</v>
      </c>
      <c r="AA349">
        <f t="shared" si="7"/>
        <v>11603.008</v>
      </c>
      <c r="AB349">
        <f t="shared" si="7"/>
        <v>253815.25700000001</v>
      </c>
      <c r="AC349">
        <f t="shared" si="7"/>
        <v>125413.44299999998</v>
      </c>
      <c r="AD349">
        <f t="shared" si="7"/>
        <v>29625.141</v>
      </c>
      <c r="AE349">
        <f t="shared" si="7"/>
        <v>36125.906000000003</v>
      </c>
      <c r="AF349">
        <f t="shared" si="7"/>
        <v>22274.100000000002</v>
      </c>
      <c r="AG349">
        <f t="shared" si="7"/>
        <v>38516.796999999999</v>
      </c>
      <c r="AH349">
        <f t="shared" si="7"/>
        <v>27254.214999999997</v>
      </c>
      <c r="AI349">
        <f t="shared" si="7"/>
        <v>11922.390000000003</v>
      </c>
      <c r="AJ349">
        <f t="shared" si="7"/>
        <v>93187.915999999997</v>
      </c>
      <c r="AK349">
        <f t="shared" si="7"/>
        <v>7306.3230000000003</v>
      </c>
      <c r="AL349">
        <f>SUM(AL342:AL348)</f>
        <v>20882.880999999998</v>
      </c>
      <c r="AM349">
        <f>SUM(AM342:AM348)</f>
        <v>12856.408000000001</v>
      </c>
      <c r="AN349">
        <f>SUM(AN342:AN348)</f>
        <v>48854.116000000002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127603.77799999998</v>
      </c>
      <c r="F351" s="9">
        <f t="shared" si="8"/>
        <v>723796.85100000002</v>
      </c>
      <c r="G351" s="9">
        <f t="shared" si="8"/>
        <v>455204.18100000004</v>
      </c>
      <c r="H351" s="9">
        <f t="shared" si="8"/>
        <v>19761.533000000003</v>
      </c>
      <c r="I351" s="9">
        <f t="shared" si="8"/>
        <v>210658.41499999998</v>
      </c>
      <c r="J351" s="9">
        <f t="shared" si="8"/>
        <v>136589.889</v>
      </c>
      <c r="K351" s="9">
        <f t="shared" si="8"/>
        <v>158344.49500000002</v>
      </c>
      <c r="L351" s="9">
        <f t="shared" si="8"/>
        <v>884795.15700000001</v>
      </c>
      <c r="M351" s="9">
        <f t="shared" si="8"/>
        <v>48861.728000000003</v>
      </c>
      <c r="N351" s="9">
        <f t="shared" si="8"/>
        <v>85961.627000000008</v>
      </c>
      <c r="O351" s="9">
        <f t="shared" si="8"/>
        <v>176340.34399999998</v>
      </c>
      <c r="P351" s="9">
        <f>P349-P337</f>
        <v>313976.19899999996</v>
      </c>
      <c r="Q351" s="9">
        <f t="shared" si="8"/>
        <v>164202.13099999996</v>
      </c>
      <c r="R351" s="9">
        <f t="shared" si="8"/>
        <v>59114.727000000006</v>
      </c>
      <c r="S351" s="9">
        <f t="shared" si="8"/>
        <v>359270.25099999999</v>
      </c>
      <c r="T351" s="9">
        <f t="shared" si="8"/>
        <v>109149.004</v>
      </c>
      <c r="U351" s="9">
        <f>U349-U337</f>
        <v>22428.044000000002</v>
      </c>
      <c r="V351" s="9">
        <f t="shared" si="8"/>
        <v>563509.36899999995</v>
      </c>
      <c r="W351" s="9">
        <f t="shared" si="8"/>
        <v>509038.71100000007</v>
      </c>
      <c r="X351" s="9">
        <f t="shared" si="8"/>
        <v>22904.033000000003</v>
      </c>
      <c r="Y351" s="9">
        <f t="shared" si="8"/>
        <v>678889.08900000004</v>
      </c>
      <c r="Z351" s="9">
        <f t="shared" si="8"/>
        <v>16181.958000000001</v>
      </c>
      <c r="AA351" s="9">
        <f t="shared" si="8"/>
        <v>11603.008</v>
      </c>
      <c r="AB351" s="9">
        <f t="shared" si="8"/>
        <v>253815.25700000001</v>
      </c>
      <c r="AC351" s="9">
        <f t="shared" si="8"/>
        <v>125413.44299999998</v>
      </c>
      <c r="AD351" s="9">
        <f t="shared" si="8"/>
        <v>29625.141</v>
      </c>
      <c r="AE351" s="9">
        <f t="shared" si="8"/>
        <v>36125.906000000003</v>
      </c>
      <c r="AF351" s="9">
        <f t="shared" si="8"/>
        <v>22274.100000000002</v>
      </c>
      <c r="AG351" s="9">
        <f t="shared" si="8"/>
        <v>38516.796999999999</v>
      </c>
      <c r="AH351" s="9">
        <f t="shared" si="8"/>
        <v>27254.214999999997</v>
      </c>
      <c r="AI351" s="9">
        <f t="shared" si="8"/>
        <v>11922.390000000003</v>
      </c>
      <c r="AJ351" s="9">
        <f t="shared" si="8"/>
        <v>93187.915999999997</v>
      </c>
      <c r="AK351" s="9">
        <f t="shared" si="8"/>
        <v>7306.3230000000003</v>
      </c>
      <c r="AL351" s="9">
        <f>AL349-AL337</f>
        <v>20882.880999999998</v>
      </c>
      <c r="AM351" s="9">
        <f>AM349-AM337</f>
        <v>12856.408000000001</v>
      </c>
      <c r="AN351" s="9">
        <f>AN349-AN337</f>
        <v>48854.116000000002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3.5242044322543499E-2</v>
      </c>
      <c r="F353" s="13">
        <f t="shared" si="10"/>
        <v>0.10626635483939124</v>
      </c>
      <c r="G353" s="13">
        <f t="shared" si="10"/>
        <v>2.3663378873929983E-2</v>
      </c>
      <c r="H353" s="13">
        <f t="shared" si="10"/>
        <v>2.358506296044947E-2</v>
      </c>
      <c r="I353" s="13">
        <f t="shared" si="10"/>
        <v>1.784896653665604E-2</v>
      </c>
      <c r="J353" s="13">
        <f t="shared" si="10"/>
        <v>2.3868509037297772E-2</v>
      </c>
      <c r="K353" s="13">
        <f t="shared" si="10"/>
        <v>2.4191216751804346E-2</v>
      </c>
      <c r="L353" s="13">
        <f t="shared" si="10"/>
        <v>5.2774928332931639E-2</v>
      </c>
      <c r="M353" s="13">
        <f t="shared" si="10"/>
        <v>1.1647827927821137E-2</v>
      </c>
      <c r="N353" s="13">
        <f t="shared" si="10"/>
        <v>1.9974017011101939E-2</v>
      </c>
      <c r="O353" s="13">
        <f t="shared" si="10"/>
        <v>2.3681824052696643E-2</v>
      </c>
      <c r="P353" s="13">
        <f>P342/P349</f>
        <v>3.0039439390754586E-2</v>
      </c>
      <c r="Q353" s="13">
        <f t="shared" si="10"/>
        <v>1.1844212910976171E-2</v>
      </c>
      <c r="R353" s="13">
        <f t="shared" si="10"/>
        <v>1.2998351493698008E-2</v>
      </c>
      <c r="S353" s="13">
        <f t="shared" si="10"/>
        <v>3.0532772945901385E-2</v>
      </c>
      <c r="T353" s="13">
        <f t="shared" si="10"/>
        <v>5.9761809645097634E-2</v>
      </c>
      <c r="U353" s="13">
        <f>U342/U349</f>
        <v>3.1500161137547264E-2</v>
      </c>
      <c r="V353" s="13">
        <f t="shared" si="10"/>
        <v>7.0364366914368037E-3</v>
      </c>
      <c r="W353" s="13">
        <f t="shared" si="10"/>
        <v>5.4531520688217358E-2</v>
      </c>
      <c r="X353" s="13">
        <f t="shared" si="10"/>
        <v>1.290676624505387E-2</v>
      </c>
      <c r="Y353" s="13">
        <f t="shared" si="10"/>
        <v>5.0989261075014856E-2</v>
      </c>
      <c r="Z353" s="13">
        <f t="shared" si="10"/>
        <v>1.1889352326832142E-2</v>
      </c>
      <c r="AA353" s="13">
        <f t="shared" si="10"/>
        <v>2.3660588702515761E-2</v>
      </c>
      <c r="AB353" s="13">
        <f t="shared" si="10"/>
        <v>3.2620198241274365E-2</v>
      </c>
      <c r="AC353" s="13">
        <f t="shared" si="10"/>
        <v>2.429404637268431E-2</v>
      </c>
      <c r="AD353" s="13">
        <f t="shared" si="10"/>
        <v>0.19133434672935398</v>
      </c>
      <c r="AE353" s="13">
        <f t="shared" si="10"/>
        <v>0.13747107131375472</v>
      </c>
      <c r="AF353" s="13">
        <f t="shared" si="10"/>
        <v>6.4250452319061152E-2</v>
      </c>
      <c r="AG353" s="13">
        <f t="shared" si="10"/>
        <v>7.0003796006194399E-2</v>
      </c>
      <c r="AH353" s="13">
        <f t="shared" si="10"/>
        <v>0.16849533182298593</v>
      </c>
      <c r="AI353" s="13">
        <f t="shared" si="10"/>
        <v>0.10336820050342252</v>
      </c>
      <c r="AJ353" s="13">
        <f t="shared" si="10"/>
        <v>4.506217308261299E-2</v>
      </c>
      <c r="AK353" s="13">
        <f t="shared" si="10"/>
        <v>2.9607505717992484E-2</v>
      </c>
      <c r="AL353" s="13">
        <f>AL342/AL349</f>
        <v>0.1141448347093488</v>
      </c>
      <c r="AM353" s="13">
        <f>AM342/AM349</f>
        <v>0.11733860655324564</v>
      </c>
      <c r="AN353" s="13">
        <f>AN342/AN349</f>
        <v>3.0275176814170579E-2</v>
      </c>
    </row>
    <row r="354" spans="1:40" x14ac:dyDescent="0.2">
      <c r="A354" t="s">
        <v>609</v>
      </c>
      <c r="E354" s="13">
        <f t="shared" ref="E354:AK354" si="11">E343/E349</f>
        <v>0.39223178015936178</v>
      </c>
      <c r="F354" s="13">
        <f t="shared" si="11"/>
        <v>9.6757617697897383E-2</v>
      </c>
      <c r="G354" s="13">
        <f t="shared" si="11"/>
        <v>0.22224139237420579</v>
      </c>
      <c r="H354" s="13">
        <f t="shared" si="11"/>
        <v>0.89352045714267203</v>
      </c>
      <c r="I354" s="13">
        <f t="shared" si="11"/>
        <v>0.29846829522570939</v>
      </c>
      <c r="J354" s="13">
        <f t="shared" si="11"/>
        <v>0.18892103353272366</v>
      </c>
      <c r="K354" s="13">
        <f t="shared" si="11"/>
        <v>0.39073350166041443</v>
      </c>
      <c r="L354" s="13">
        <f t="shared" si="11"/>
        <v>6.9276155633388042E-2</v>
      </c>
      <c r="M354" s="13">
        <f t="shared" si="11"/>
        <v>0.89562024904235882</v>
      </c>
      <c r="N354" s="13">
        <f t="shared" si="11"/>
        <v>0.36196785805368714</v>
      </c>
      <c r="O354" s="13">
        <f t="shared" si="11"/>
        <v>0</v>
      </c>
      <c r="P354" s="13">
        <f>P343/P349</f>
        <v>0.20945047493870711</v>
      </c>
      <c r="Q354" s="13">
        <f t="shared" si="11"/>
        <v>0.19953874411045253</v>
      </c>
      <c r="R354" s="13">
        <f t="shared" si="11"/>
        <v>0.36430527709279614</v>
      </c>
      <c r="S354" s="13">
        <f t="shared" si="11"/>
        <v>0</v>
      </c>
      <c r="T354" s="13">
        <f t="shared" si="11"/>
        <v>0.3577114730245271</v>
      </c>
      <c r="U354" s="13">
        <f>U343/U349</f>
        <v>0</v>
      </c>
      <c r="V354" s="13">
        <f t="shared" si="11"/>
        <v>0.35864746731478037</v>
      </c>
      <c r="W354" s="13">
        <f t="shared" si="11"/>
        <v>0</v>
      </c>
      <c r="X354" s="13">
        <f t="shared" si="11"/>
        <v>0.23048355719711022</v>
      </c>
      <c r="Y354" s="13">
        <f t="shared" si="11"/>
        <v>0.30944652728098271</v>
      </c>
      <c r="Z354" s="13">
        <f t="shared" si="11"/>
        <v>0.4529516143843656</v>
      </c>
      <c r="AA354" s="13">
        <f t="shared" si="11"/>
        <v>0</v>
      </c>
      <c r="AB354" s="13">
        <f t="shared" si="11"/>
        <v>0.31323605578209979</v>
      </c>
      <c r="AC354" s="13">
        <f t="shared" si="11"/>
        <v>0.23038540613225969</v>
      </c>
      <c r="AD354" s="13">
        <f t="shared" si="11"/>
        <v>0.12541354655493456</v>
      </c>
      <c r="AE354" s="13">
        <f t="shared" si="11"/>
        <v>0.10781991183833561</v>
      </c>
      <c r="AF354" s="13">
        <f t="shared" si="11"/>
        <v>0.17530625255341406</v>
      </c>
      <c r="AG354" s="13">
        <f t="shared" si="11"/>
        <v>0.28419629493075449</v>
      </c>
      <c r="AH354" s="13">
        <f t="shared" si="11"/>
        <v>0.14292035195289979</v>
      </c>
      <c r="AI354" s="13">
        <f t="shared" si="11"/>
        <v>0.1201230625738631</v>
      </c>
      <c r="AJ354" s="13">
        <f t="shared" si="11"/>
        <v>0</v>
      </c>
      <c r="AK354" s="13">
        <f t="shared" si="11"/>
        <v>0</v>
      </c>
      <c r="AL354" s="13">
        <f>AL343/AL349</f>
        <v>0.39312851516991359</v>
      </c>
      <c r="AM354" s="13">
        <f>AM343/AM349</f>
        <v>0.14414679434566793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0.40459530124570448</v>
      </c>
      <c r="F355" s="13">
        <f t="shared" si="12"/>
        <v>0</v>
      </c>
      <c r="G355" s="13">
        <f t="shared" si="12"/>
        <v>0.23532520453717007</v>
      </c>
      <c r="H355" s="13">
        <f t="shared" si="12"/>
        <v>2.6162747596555382E-2</v>
      </c>
      <c r="I355" s="13">
        <f t="shared" si="12"/>
        <v>0.33383012969123493</v>
      </c>
      <c r="J355" s="13">
        <f t="shared" si="12"/>
        <v>0.20145437705129113</v>
      </c>
      <c r="K355" s="13">
        <f t="shared" si="12"/>
        <v>0.39283634078974455</v>
      </c>
      <c r="L355" s="13">
        <f t="shared" si="12"/>
        <v>0</v>
      </c>
      <c r="M355" s="13">
        <f t="shared" si="12"/>
        <v>1.327009965754793E-2</v>
      </c>
      <c r="N355" s="13">
        <f t="shared" si="12"/>
        <v>0.36816592594274655</v>
      </c>
      <c r="O355" s="13">
        <f t="shared" si="12"/>
        <v>0</v>
      </c>
      <c r="P355" s="13">
        <f>P344/P349</f>
        <v>0.24587853871050913</v>
      </c>
      <c r="Q355" s="13">
        <f t="shared" si="12"/>
        <v>0.23030134121706378</v>
      </c>
      <c r="R355" s="13">
        <f t="shared" si="12"/>
        <v>0.35715118840014265</v>
      </c>
      <c r="S355" s="13">
        <f t="shared" si="12"/>
        <v>0</v>
      </c>
      <c r="T355" s="13">
        <f t="shared" si="12"/>
        <v>0</v>
      </c>
      <c r="U355" s="13">
        <f>U344/U349</f>
        <v>0.40406131716167487</v>
      </c>
      <c r="V355" s="13">
        <f t="shared" si="12"/>
        <v>0.32451657250085586</v>
      </c>
      <c r="W355" s="13">
        <f t="shared" si="12"/>
        <v>0</v>
      </c>
      <c r="X355" s="13">
        <f t="shared" si="12"/>
        <v>0.22896701205416528</v>
      </c>
      <c r="Y355" s="13">
        <f t="shared" si="12"/>
        <v>0</v>
      </c>
      <c r="Z355" s="13">
        <f t="shared" si="12"/>
        <v>0.42925157759030147</v>
      </c>
      <c r="AA355" s="13">
        <f t="shared" si="12"/>
        <v>0</v>
      </c>
      <c r="AB355" s="13">
        <f t="shared" si="12"/>
        <v>0.26297639782938659</v>
      </c>
      <c r="AC355" s="13">
        <f t="shared" si="12"/>
        <v>0.23558525540200667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2.9829712995086272E-2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0.34934165927238636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9.8135793440222455E-2</v>
      </c>
      <c r="F356" s="13">
        <f t="shared" si="13"/>
        <v>0.79648240414906146</v>
      </c>
      <c r="G356" s="13">
        <f t="shared" si="13"/>
        <v>0.50948908573403451</v>
      </c>
      <c r="H356" s="13">
        <f t="shared" si="13"/>
        <v>0</v>
      </c>
      <c r="I356" s="13">
        <f t="shared" si="13"/>
        <v>0.34917821345992756</v>
      </c>
      <c r="J356" s="13">
        <f t="shared" si="13"/>
        <v>0.58543618115100737</v>
      </c>
      <c r="K356" s="13">
        <f t="shared" si="13"/>
        <v>0.11066343670488828</v>
      </c>
      <c r="L356" s="13">
        <f t="shared" si="13"/>
        <v>0.81128363816304194</v>
      </c>
      <c r="M356" s="13">
        <f t="shared" si="13"/>
        <v>0</v>
      </c>
      <c r="N356" s="13">
        <f t="shared" si="13"/>
        <v>0.24066380223352446</v>
      </c>
      <c r="O356" s="13">
        <f t="shared" si="13"/>
        <v>0.97631137092485198</v>
      </c>
      <c r="P356" s="13">
        <f>P345/P349</f>
        <v>0.49379957937512331</v>
      </c>
      <c r="Q356" s="13">
        <f t="shared" si="13"/>
        <v>0.5304344253607769</v>
      </c>
      <c r="R356" s="13">
        <f t="shared" si="13"/>
        <v>0.2486086419717374</v>
      </c>
      <c r="S356" s="13">
        <f t="shared" si="13"/>
        <v>0.96900100698846892</v>
      </c>
      <c r="T356" s="13">
        <f t="shared" si="13"/>
        <v>0.48226686521115664</v>
      </c>
      <c r="U356" s="13">
        <f>U345/U349</f>
        <v>0.56509372819136605</v>
      </c>
      <c r="V356" s="13">
        <f t="shared" si="13"/>
        <v>0.30806588417166136</v>
      </c>
      <c r="W356" s="13">
        <f t="shared" si="13"/>
        <v>0.9454119295850566</v>
      </c>
      <c r="X356" s="13">
        <f t="shared" si="13"/>
        <v>0.52570689188231612</v>
      </c>
      <c r="Y356" s="13">
        <f t="shared" si="13"/>
        <v>0.5026079731265205</v>
      </c>
      <c r="Z356" s="13">
        <f t="shared" si="13"/>
        <v>0.10347190370905671</v>
      </c>
      <c r="AA356" s="13">
        <f t="shared" si="13"/>
        <v>0.9767914492517803</v>
      </c>
      <c r="AB356" s="13">
        <f t="shared" si="13"/>
        <v>0.39047410770897828</v>
      </c>
      <c r="AC356" s="13">
        <f t="shared" si="13"/>
        <v>0.49483544598962975</v>
      </c>
      <c r="AD356" s="13">
        <f t="shared" si="13"/>
        <v>0.68373936178059036</v>
      </c>
      <c r="AE356" s="13">
        <f t="shared" si="13"/>
        <v>0.75438326723210758</v>
      </c>
      <c r="AF356" s="13">
        <f t="shared" si="13"/>
        <v>0.76110379319478683</v>
      </c>
      <c r="AG356" s="13">
        <f t="shared" si="13"/>
        <v>0.50958676548312154</v>
      </c>
      <c r="AH356" s="13">
        <f t="shared" si="13"/>
        <v>0.68926578879633849</v>
      </c>
      <c r="AI356" s="13">
        <f t="shared" si="13"/>
        <v>0.77745804322790979</v>
      </c>
      <c r="AJ356" s="13">
        <f t="shared" si="13"/>
        <v>0.95540731912064658</v>
      </c>
      <c r="AK356" s="13">
        <f t="shared" si="13"/>
        <v>0.61830745780059271</v>
      </c>
      <c r="AL356" s="13">
        <f>AL345/AL349</f>
        <v>0.49983788156433018</v>
      </c>
      <c r="AM356" s="13">
        <f>AM345/AM349</f>
        <v>0.73901419432239546</v>
      </c>
      <c r="AN356" s="13">
        <f>AN345/AN349</f>
        <v>0.9703750652248011</v>
      </c>
    </row>
    <row r="357" spans="1:40" x14ac:dyDescent="0.2">
      <c r="A357" t="s">
        <v>612</v>
      </c>
      <c r="E357" s="13">
        <f t="shared" ref="E357:AK357" si="14">E346/E349</f>
        <v>6.2384947567931739E-2</v>
      </c>
      <c r="F357" s="13">
        <f t="shared" si="14"/>
        <v>0</v>
      </c>
      <c r="G357" s="13">
        <f t="shared" si="14"/>
        <v>9.1952890037273194E-3</v>
      </c>
      <c r="H357" s="13">
        <f t="shared" si="14"/>
        <v>5.7155788470459247E-2</v>
      </c>
      <c r="I357" s="13">
        <f t="shared" si="14"/>
        <v>0</v>
      </c>
      <c r="J357" s="13">
        <f t="shared" si="14"/>
        <v>1.2656134452236064E-4</v>
      </c>
      <c r="K357" s="13">
        <f t="shared" si="14"/>
        <v>7.5136739044827525E-2</v>
      </c>
      <c r="L357" s="13">
        <f t="shared" si="14"/>
        <v>6.7165140461997355E-2</v>
      </c>
      <c r="M357" s="13">
        <f t="shared" si="14"/>
        <v>7.9808638777572494E-2</v>
      </c>
      <c r="N357" s="13">
        <f t="shared" si="14"/>
        <v>7.9016536064399987E-3</v>
      </c>
      <c r="O357" s="13">
        <f t="shared" si="14"/>
        <v>4.0333935154396663E-4</v>
      </c>
      <c r="P357" s="13">
        <f>P346/P349</f>
        <v>2.0413104625169379E-2</v>
      </c>
      <c r="Q357" s="13">
        <f t="shared" si="14"/>
        <v>2.7216029248731257E-2</v>
      </c>
      <c r="R357" s="13">
        <f t="shared" si="14"/>
        <v>1.5220082129449738E-2</v>
      </c>
      <c r="S357" s="13">
        <f t="shared" si="14"/>
        <v>1.2328212502069925E-3</v>
      </c>
      <c r="T357" s="13">
        <f t="shared" si="14"/>
        <v>0.10107803640608574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0.13697230005120908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5.4261009324175881E-3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0.10699872058416487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3.2752452909623623E-3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7.4101332642361123E-3</v>
      </c>
      <c r="F358" s="13">
        <f t="shared" si="15"/>
        <v>4.9362331364992363E-4</v>
      </c>
      <c r="G358" s="13">
        <f t="shared" si="15"/>
        <v>8.5649476932198778E-5</v>
      </c>
      <c r="H358" s="13">
        <f t="shared" si="15"/>
        <v>-4.2405617013619335E-4</v>
      </c>
      <c r="I358" s="13">
        <f t="shared" si="15"/>
        <v>6.7439508647209776E-4</v>
      </c>
      <c r="J358" s="13">
        <f t="shared" si="15"/>
        <v>1.9333788315766185E-4</v>
      </c>
      <c r="K358" s="13">
        <f t="shared" si="15"/>
        <v>6.4387650483207501E-3</v>
      </c>
      <c r="L358" s="13">
        <f t="shared" si="15"/>
        <v>-4.9986259135909809E-4</v>
      </c>
      <c r="M358" s="13">
        <f t="shared" si="15"/>
        <v>-3.4681540530044294E-4</v>
      </c>
      <c r="N358" s="13">
        <f t="shared" si="15"/>
        <v>1.3267431524998938E-3</v>
      </c>
      <c r="O358" s="13">
        <f t="shared" si="15"/>
        <v>-3.965343290926097E-4</v>
      </c>
      <c r="P358" s="13">
        <f>P347/P349</f>
        <v>4.1886295973663922E-4</v>
      </c>
      <c r="Q358" s="13">
        <f t="shared" si="15"/>
        <v>6.6524715199950738E-4</v>
      </c>
      <c r="R358" s="13">
        <f t="shared" si="15"/>
        <v>1.7164589121759794E-3</v>
      </c>
      <c r="S358" s="13">
        <f t="shared" si="15"/>
        <v>-7.6660118457734473E-4</v>
      </c>
      <c r="T358" s="13">
        <f t="shared" si="15"/>
        <v>-8.1818428686715277E-4</v>
      </c>
      <c r="U358" s="13">
        <f>U347/U349</f>
        <v>-6.5520649058830097E-4</v>
      </c>
      <c r="V358" s="13">
        <f t="shared" si="15"/>
        <v>1.7336393212656594E-3</v>
      </c>
      <c r="W358" s="13">
        <f t="shared" si="15"/>
        <v>5.6549726725989604E-5</v>
      </c>
      <c r="X358" s="13">
        <f t="shared" si="15"/>
        <v>1.9357726213545007E-3</v>
      </c>
      <c r="Y358" s="13">
        <f t="shared" si="15"/>
        <v>-1.6061533727197669E-5</v>
      </c>
      <c r="Z358" s="13">
        <f t="shared" si="15"/>
        <v>2.435551989444046E-3</v>
      </c>
      <c r="AA358" s="13">
        <f t="shared" si="15"/>
        <v>-4.5203795429598948E-4</v>
      </c>
      <c r="AB358" s="13">
        <f t="shared" si="15"/>
        <v>6.9324043826096704E-4</v>
      </c>
      <c r="AC358" s="13">
        <f t="shared" si="15"/>
        <v>9.4737451710021243E-3</v>
      </c>
      <c r="AD358" s="13">
        <f t="shared" si="15"/>
        <v>-4.8725506487884733E-4</v>
      </c>
      <c r="AE358" s="13">
        <f t="shared" si="15"/>
        <v>3.2574961580202294E-4</v>
      </c>
      <c r="AF358" s="13">
        <f t="shared" si="15"/>
        <v>-6.6049806726197694E-4</v>
      </c>
      <c r="AG358" s="13">
        <f t="shared" si="15"/>
        <v>-6.1528999932159475E-4</v>
      </c>
      <c r="AH358" s="13">
        <f t="shared" si="15"/>
        <v>-6.814725722241496E-4</v>
      </c>
      <c r="AI358" s="13">
        <f t="shared" si="15"/>
        <v>-9.493063051955184E-4</v>
      </c>
      <c r="AJ358" s="13">
        <f t="shared" si="15"/>
        <v>-4.69492203259487E-4</v>
      </c>
      <c r="AK358" s="13">
        <f t="shared" si="15"/>
        <v>-5.3186808193396321E-4</v>
      </c>
      <c r="AL358" s="13">
        <f>AL347/AL349</f>
        <v>-7.1112314435924813E-3</v>
      </c>
      <c r="AM358" s="13">
        <f>AM347/AM349</f>
        <v>-4.9959522130909348E-4</v>
      </c>
      <c r="AN358" s="13">
        <f>AN347/AN349</f>
        <v>-6.5024203897170085E-4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2026-03-18T07:41:23Z</dcterms:created>
  <dcterms:modified xsi:type="dcterms:W3CDTF">2026-03-18T08:00:21Z</dcterms:modified>
</cp:coreProperties>
</file>