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417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I357" i="1" s="1"/>
  <c r="AH346" i="1"/>
  <c r="AH357" i="1" s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O357" i="1" s="1"/>
  <c r="N346" i="1"/>
  <c r="N357" i="1" s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I356" i="1" s="1"/>
  <c r="H345" i="1"/>
  <c r="G345" i="1"/>
  <c r="F345" i="1"/>
  <c r="E345" i="1"/>
  <c r="AN344" i="1"/>
  <c r="AM344" i="1"/>
  <c r="AL344" i="1"/>
  <c r="AK344" i="1"/>
  <c r="AJ344" i="1"/>
  <c r="AI344" i="1"/>
  <c r="AI355" i="1" s="1"/>
  <c r="AH344" i="1"/>
  <c r="AH355" i="1" s="1"/>
  <c r="AG344" i="1"/>
  <c r="AF344" i="1"/>
  <c r="AF355" i="1" s="1"/>
  <c r="AE344" i="1"/>
  <c r="AD344" i="1"/>
  <c r="AC344" i="1"/>
  <c r="AB344" i="1"/>
  <c r="AA344" i="1"/>
  <c r="AA355" i="1" s="1"/>
  <c r="Z344" i="1"/>
  <c r="Z355" i="1" s="1"/>
  <c r="Y344" i="1"/>
  <c r="Y355" i="1" s="1"/>
  <c r="X344" i="1"/>
  <c r="W344" i="1"/>
  <c r="V344" i="1"/>
  <c r="U344" i="1"/>
  <c r="T344" i="1"/>
  <c r="S344" i="1"/>
  <c r="R344" i="1"/>
  <c r="Q344" i="1"/>
  <c r="P344" i="1"/>
  <c r="O344" i="1"/>
  <c r="O355" i="1" s="1"/>
  <c r="N344" i="1"/>
  <c r="N355" i="1" s="1"/>
  <c r="M344" i="1"/>
  <c r="L344" i="1"/>
  <c r="L355" i="1" s="1"/>
  <c r="K344" i="1"/>
  <c r="J344" i="1"/>
  <c r="I344" i="1"/>
  <c r="H344" i="1"/>
  <c r="G344" i="1"/>
  <c r="G355" i="1" s="1"/>
  <c r="F344" i="1"/>
  <c r="F355" i="1" s="1"/>
  <c r="E344" i="1"/>
  <c r="E355" i="1" s="1"/>
  <c r="AN343" i="1"/>
  <c r="AM343" i="1"/>
  <c r="AL343" i="1"/>
  <c r="AK343" i="1"/>
  <c r="AJ343" i="1"/>
  <c r="AI343" i="1"/>
  <c r="AI354" i="1" s="1"/>
  <c r="AH343" i="1"/>
  <c r="AH354" i="1" s="1"/>
  <c r="AG343" i="1"/>
  <c r="AF343" i="1"/>
  <c r="AF354" i="1" s="1"/>
  <c r="AE343" i="1"/>
  <c r="AD343" i="1"/>
  <c r="AC343" i="1"/>
  <c r="AB343" i="1"/>
  <c r="AA343" i="1"/>
  <c r="AA354" i="1" s="1"/>
  <c r="Z343" i="1"/>
  <c r="Y343" i="1"/>
  <c r="X343" i="1"/>
  <c r="W343" i="1"/>
  <c r="V343" i="1"/>
  <c r="V349" i="1" s="1"/>
  <c r="U343" i="1"/>
  <c r="U354" i="1" s="1"/>
  <c r="T343" i="1"/>
  <c r="S343" i="1"/>
  <c r="R343" i="1"/>
  <c r="Q343" i="1"/>
  <c r="P343" i="1"/>
  <c r="O343" i="1"/>
  <c r="O354" i="1" s="1"/>
  <c r="N343" i="1"/>
  <c r="N354" i="1" s="1"/>
  <c r="M343" i="1"/>
  <c r="L343" i="1"/>
  <c r="L354" i="1" s="1"/>
  <c r="K343" i="1"/>
  <c r="J343" i="1"/>
  <c r="I343" i="1"/>
  <c r="I349" i="1" s="1"/>
  <c r="H343" i="1"/>
  <c r="G343" i="1"/>
  <c r="G354" i="1" s="1"/>
  <c r="F343" i="1"/>
  <c r="E343" i="1"/>
  <c r="AN342" i="1"/>
  <c r="AN349" i="1" s="1"/>
  <c r="AM342" i="1"/>
  <c r="AL342" i="1"/>
  <c r="AK342" i="1"/>
  <c r="AJ342" i="1"/>
  <c r="AI342" i="1"/>
  <c r="AI349" i="1" s="1"/>
  <c r="AH342" i="1"/>
  <c r="AH349" i="1" s="1"/>
  <c r="AG342" i="1"/>
  <c r="AF342" i="1"/>
  <c r="AF349" i="1" s="1"/>
  <c r="AE342" i="1"/>
  <c r="AD342" i="1"/>
  <c r="AC342" i="1"/>
  <c r="AB342" i="1"/>
  <c r="AA342" i="1"/>
  <c r="AA349" i="1" s="1"/>
  <c r="Z342" i="1"/>
  <c r="Z349" i="1" s="1"/>
  <c r="Y342" i="1"/>
  <c r="Y349" i="1" s="1"/>
  <c r="X342" i="1"/>
  <c r="X349" i="1" s="1"/>
  <c r="W342" i="1"/>
  <c r="V342" i="1"/>
  <c r="U342" i="1"/>
  <c r="U349" i="1" s="1"/>
  <c r="T342" i="1"/>
  <c r="T349" i="1" s="1"/>
  <c r="S342" i="1"/>
  <c r="R342" i="1"/>
  <c r="Q342" i="1"/>
  <c r="P342" i="1"/>
  <c r="O342" i="1"/>
  <c r="O349" i="1" s="1"/>
  <c r="N342" i="1"/>
  <c r="N349" i="1" s="1"/>
  <c r="M342" i="1"/>
  <c r="L342" i="1"/>
  <c r="L349" i="1" s="1"/>
  <c r="K342" i="1"/>
  <c r="J342" i="1"/>
  <c r="I342" i="1"/>
  <c r="H342" i="1"/>
  <c r="G342" i="1"/>
  <c r="G349" i="1" s="1"/>
  <c r="F342" i="1"/>
  <c r="F349" i="1" s="1"/>
  <c r="E342" i="1"/>
  <c r="E349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V355" i="1" l="1"/>
  <c r="V351" i="1"/>
  <c r="V358" i="1"/>
  <c r="V353" i="1"/>
  <c r="R358" i="1"/>
  <c r="AL358" i="1"/>
  <c r="K356" i="1"/>
  <c r="AE356" i="1"/>
  <c r="S358" i="1"/>
  <c r="AM358" i="1"/>
  <c r="T355" i="1"/>
  <c r="T351" i="1"/>
  <c r="T353" i="1"/>
  <c r="T358" i="1"/>
  <c r="X358" i="1"/>
  <c r="Y351" i="1"/>
  <c r="Y354" i="1"/>
  <c r="M355" i="1"/>
  <c r="E358" i="1"/>
  <c r="F356" i="1"/>
  <c r="F351" i="1"/>
  <c r="F354" i="1"/>
  <c r="AD354" i="1"/>
  <c r="R356" i="1"/>
  <c r="F358" i="1"/>
  <c r="K354" i="1"/>
  <c r="S356" i="1"/>
  <c r="G358" i="1"/>
  <c r="T356" i="1"/>
  <c r="Y357" i="1"/>
  <c r="Z357" i="1"/>
  <c r="L358" i="1"/>
  <c r="L353" i="1"/>
  <c r="L356" i="1"/>
  <c r="L351" i="1"/>
  <c r="E356" i="1"/>
  <c r="AC357" i="1"/>
  <c r="Q353" i="1"/>
  <c r="AK353" i="1"/>
  <c r="AG357" i="1"/>
  <c r="AN355" i="1"/>
  <c r="AN351" i="1"/>
  <c r="AN358" i="1"/>
  <c r="AN353" i="1"/>
  <c r="U351" i="1"/>
  <c r="U358" i="1"/>
  <c r="U353" i="1"/>
  <c r="X356" i="1"/>
  <c r="X351" i="1"/>
  <c r="X354" i="1"/>
  <c r="H354" i="1"/>
  <c r="AB354" i="1"/>
  <c r="P356" i="1"/>
  <c r="AJ356" i="1"/>
  <c r="T357" i="1"/>
  <c r="AN357" i="1"/>
  <c r="E351" i="1"/>
  <c r="E354" i="1"/>
  <c r="I351" i="1"/>
  <c r="I355" i="1"/>
  <c r="U357" i="1"/>
  <c r="Y358" i="1"/>
  <c r="Z356" i="1"/>
  <c r="Z351" i="1"/>
  <c r="Z354" i="1"/>
  <c r="V357" i="1"/>
  <c r="Z358" i="1"/>
  <c r="G356" i="1"/>
  <c r="G351" i="1"/>
  <c r="AA356" i="1"/>
  <c r="AA351" i="1"/>
  <c r="AE354" i="1"/>
  <c r="AM356" i="1"/>
  <c r="AA358" i="1"/>
  <c r="AN356" i="1"/>
  <c r="X357" i="1"/>
  <c r="I353" i="1"/>
  <c r="AC353" i="1"/>
  <c r="U356" i="1"/>
  <c r="E357" i="1"/>
  <c r="I358" i="1"/>
  <c r="AC358" i="1"/>
  <c r="J353" i="1"/>
  <c r="AD353" i="1"/>
  <c r="AL355" i="1"/>
  <c r="V356" i="1"/>
  <c r="F357" i="1"/>
  <c r="G357" i="1"/>
  <c r="AA357" i="1"/>
  <c r="AF358" i="1"/>
  <c r="AF353" i="1"/>
  <c r="AF356" i="1"/>
  <c r="AF351" i="1"/>
  <c r="M353" i="1"/>
  <c r="Q354" i="1"/>
  <c r="AK354" i="1"/>
  <c r="U355" i="1"/>
  <c r="Y356" i="1"/>
  <c r="I357" i="1"/>
  <c r="N358" i="1"/>
  <c r="N353" i="1"/>
  <c r="N356" i="1"/>
  <c r="N351" i="1"/>
  <c r="AH353" i="1"/>
  <c r="AH358" i="1"/>
  <c r="AH356" i="1"/>
  <c r="AH351" i="1"/>
  <c r="O358" i="1"/>
  <c r="O353" i="1"/>
  <c r="O356" i="1"/>
  <c r="O351" i="1"/>
  <c r="AI358" i="1"/>
  <c r="AI353" i="1"/>
  <c r="AI356" i="1"/>
  <c r="AI351" i="1"/>
  <c r="P353" i="1"/>
  <c r="T354" i="1"/>
  <c r="AN354" i="1"/>
  <c r="X355" i="1"/>
  <c r="L357" i="1"/>
  <c r="AF357" i="1"/>
  <c r="P358" i="1"/>
  <c r="H349" i="1"/>
  <c r="H356" i="1" s="1"/>
  <c r="AB349" i="1"/>
  <c r="J349" i="1"/>
  <c r="AD349" i="1"/>
  <c r="K349" i="1"/>
  <c r="AE349" i="1"/>
  <c r="AE355" i="1" s="1"/>
  <c r="X353" i="1"/>
  <c r="AG349" i="1"/>
  <c r="AG358" i="1" s="1"/>
  <c r="E353" i="1"/>
  <c r="I354" i="1"/>
  <c r="F353" i="1"/>
  <c r="G353" i="1"/>
  <c r="AA353" i="1"/>
  <c r="AC349" i="1"/>
  <c r="M349" i="1"/>
  <c r="Y353" i="1"/>
  <c r="Z353" i="1"/>
  <c r="P349" i="1"/>
  <c r="AJ349" i="1"/>
  <c r="AJ358" i="1" s="1"/>
  <c r="AK349" i="1"/>
  <c r="R349" i="1"/>
  <c r="AL349" i="1"/>
  <c r="AL356" i="1" s="1"/>
  <c r="Q349" i="1"/>
  <c r="Q356" i="1" s="1"/>
  <c r="S349" i="1"/>
  <c r="AM349" i="1"/>
  <c r="AM355" i="1" s="1"/>
  <c r="V354" i="1"/>
  <c r="W349" i="1"/>
  <c r="W353" i="1" s="1"/>
  <c r="W354" i="1" l="1"/>
  <c r="AM353" i="1"/>
  <c r="AD351" i="1"/>
  <c r="AD357" i="1"/>
  <c r="AD355" i="1"/>
  <c r="J351" i="1"/>
  <c r="J357" i="1"/>
  <c r="J355" i="1"/>
  <c r="Q355" i="1"/>
  <c r="AG353" i="1"/>
  <c r="AK351" i="1"/>
  <c r="AK357" i="1"/>
  <c r="J356" i="1"/>
  <c r="K351" i="1"/>
  <c r="K357" i="1"/>
  <c r="S354" i="1"/>
  <c r="S351" i="1"/>
  <c r="S357" i="1"/>
  <c r="AG354" i="1"/>
  <c r="K355" i="1"/>
  <c r="W356" i="1"/>
  <c r="S355" i="1"/>
  <c r="AB351" i="1"/>
  <c r="AB357" i="1"/>
  <c r="AB355" i="1"/>
  <c r="R354" i="1"/>
  <c r="R351" i="1"/>
  <c r="R357" i="1"/>
  <c r="K358" i="1"/>
  <c r="AB358" i="1"/>
  <c r="AC351" i="1"/>
  <c r="AC355" i="1"/>
  <c r="AD358" i="1"/>
  <c r="AB353" i="1"/>
  <c r="AK355" i="1"/>
  <c r="R353" i="1"/>
  <c r="AG356" i="1"/>
  <c r="AG351" i="1"/>
  <c r="W355" i="1"/>
  <c r="W351" i="1"/>
  <c r="W358" i="1"/>
  <c r="AE351" i="1"/>
  <c r="AE357" i="1"/>
  <c r="AM354" i="1"/>
  <c r="AM351" i="1"/>
  <c r="AM357" i="1"/>
  <c r="S353" i="1"/>
  <c r="Q351" i="1"/>
  <c r="Q357" i="1"/>
  <c r="AL354" i="1"/>
  <c r="AL351" i="1"/>
  <c r="AL357" i="1"/>
  <c r="AE358" i="1"/>
  <c r="H351" i="1"/>
  <c r="H357" i="1"/>
  <c r="H355" i="1"/>
  <c r="J354" i="1"/>
  <c r="AD356" i="1"/>
  <c r="AJ354" i="1"/>
  <c r="AJ357" i="1"/>
  <c r="AJ351" i="1"/>
  <c r="P354" i="1"/>
  <c r="P357" i="1"/>
  <c r="P351" i="1"/>
  <c r="AB356" i="1"/>
  <c r="AE353" i="1"/>
  <c r="AJ355" i="1"/>
  <c r="R355" i="1"/>
  <c r="M356" i="1"/>
  <c r="M351" i="1"/>
  <c r="K353" i="1"/>
  <c r="P355" i="1"/>
  <c r="AK356" i="1"/>
  <c r="AL353" i="1"/>
  <c r="M358" i="1"/>
  <c r="J358" i="1"/>
  <c r="H353" i="1"/>
  <c r="AG355" i="1"/>
  <c r="M354" i="1"/>
  <c r="AK358" i="1"/>
  <c r="AC354" i="1"/>
  <c r="H358" i="1"/>
  <c r="Q358" i="1"/>
  <c r="AJ353" i="1"/>
  <c r="W357" i="1"/>
  <c r="M357" i="1"/>
  <c r="AC356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<sst xmlns="http://schemas.openxmlformats.org/spreadsheetml/2006/main" count="707" uniqueCount="639">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</sst>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800860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22"/>
      <sheetName val="גיליון124"/>
      <sheetName val="גיליון126"/>
      <sheetName val="גיליון128"/>
      <sheetName val="גיליון130"/>
      <sheetName val="גיליון13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G10" sqref="G10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46023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1444.336</v>
      </c>
      <c r="F5">
        <v>19939.516</v>
      </c>
      <c r="G5">
        <v>8047.3440000000001</v>
      </c>
      <c r="H5">
        <v>-282.87799999999999</v>
      </c>
      <c r="I5">
        <v>3312.0929999999998</v>
      </c>
      <c r="J5">
        <v>1953.5039999999999</v>
      </c>
      <c r="K5">
        <v>655.27800000000002</v>
      </c>
      <c r="L5">
        <v>20682.076000000001</v>
      </c>
      <c r="M5">
        <v>766.98800000000006</v>
      </c>
      <c r="N5">
        <v>350.64400000000001</v>
      </c>
      <c r="O5">
        <v>4515.8239999999996</v>
      </c>
      <c r="P5">
        <v>4340.4880000000003</v>
      </c>
      <c r="Q5">
        <v>1734.5540000000001</v>
      </c>
      <c r="R5">
        <v>740.404</v>
      </c>
      <c r="S5">
        <v>11654.632</v>
      </c>
      <c r="T5">
        <v>2528.0729999999999</v>
      </c>
      <c r="U5">
        <v>485.52</v>
      </c>
      <c r="V5">
        <v>4664.3779999999997</v>
      </c>
      <c r="W5">
        <v>21157.511999999999</v>
      </c>
      <c r="X5">
        <v>568.58000000000004</v>
      </c>
      <c r="Y5">
        <v>6850.01</v>
      </c>
      <c r="Z5">
        <v>382.92</v>
      </c>
      <c r="AA5">
        <v>81.010999999999996</v>
      </c>
      <c r="AB5">
        <v>5270.83</v>
      </c>
      <c r="AC5">
        <v>3023.1880000000001</v>
      </c>
      <c r="AD5">
        <v>33.590000000000003</v>
      </c>
      <c r="AE5">
        <v>1294.2829999999999</v>
      </c>
      <c r="AF5">
        <v>295.45499999999998</v>
      </c>
      <c r="AG5">
        <v>1056.6300000000001</v>
      </c>
      <c r="AH5">
        <v>768.46500000000003</v>
      </c>
      <c r="AI5">
        <v>535.56700000000001</v>
      </c>
      <c r="AJ5">
        <v>3530.7869999999998</v>
      </c>
      <c r="AK5">
        <v>116.038</v>
      </c>
      <c r="AL5">
        <v>618.98</v>
      </c>
      <c r="AM5">
        <v>200.22800000000001</v>
      </c>
      <c r="AN5">
        <v>1014.808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344.78199999999998</v>
      </c>
      <c r="F6">
        <v>13067.584999999999</v>
      </c>
      <c r="G6">
        <v>1144.5740000000001</v>
      </c>
      <c r="H6">
        <v>0.51400000000000001</v>
      </c>
      <c r="I6">
        <v>148.86500000000001</v>
      </c>
      <c r="J6">
        <v>113.358</v>
      </c>
      <c r="K6">
        <v>943.45600000000002</v>
      </c>
      <c r="L6">
        <v>15845.831</v>
      </c>
      <c r="M6">
        <v>13.385999999999999</v>
      </c>
      <c r="N6">
        <v>38.786000000000001</v>
      </c>
      <c r="O6">
        <v>57.683999999999997</v>
      </c>
      <c r="P6">
        <v>390.214</v>
      </c>
      <c r="Q6">
        <v>516.29999999999995</v>
      </c>
      <c r="R6">
        <v>146.45400000000001</v>
      </c>
      <c r="S6">
        <v>6995.8860000000004</v>
      </c>
      <c r="T6">
        <v>1857.9110000000001</v>
      </c>
      <c r="U6">
        <v>33.231000000000002</v>
      </c>
      <c r="V6">
        <v>761.72500000000002</v>
      </c>
      <c r="W6">
        <v>329.28899999999999</v>
      </c>
      <c r="X6">
        <v>73.144999999999996</v>
      </c>
      <c r="Y6">
        <v>27788.522000000001</v>
      </c>
      <c r="Z6">
        <v>2.95</v>
      </c>
      <c r="AA6">
        <v>60.359000000000002</v>
      </c>
      <c r="AB6">
        <v>10.895</v>
      </c>
      <c r="AC6">
        <v>2227.0940000000001</v>
      </c>
      <c r="AD6">
        <v>233.798</v>
      </c>
      <c r="AE6">
        <v>107.23</v>
      </c>
      <c r="AF6">
        <v>115.24299999999999</v>
      </c>
      <c r="AG6">
        <v>1628.0440000000001</v>
      </c>
      <c r="AH6">
        <v>328.32499999999999</v>
      </c>
      <c r="AI6">
        <v>71.537000000000006</v>
      </c>
      <c r="AJ6">
        <v>2.3660000000000001</v>
      </c>
      <c r="AK6">
        <v>20.401</v>
      </c>
      <c r="AL6">
        <v>182.761</v>
      </c>
      <c r="AM6">
        <v>4.7649999999999997</v>
      </c>
      <c r="AN6">
        <v>1.5780000000000001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37088.093000000001</v>
      </c>
      <c r="G11">
        <v>32.985999999999997</v>
      </c>
      <c r="H11">
        <v>0</v>
      </c>
      <c r="I11">
        <v>0</v>
      </c>
      <c r="J11">
        <v>932.39499999999998</v>
      </c>
      <c r="K11">
        <v>0</v>
      </c>
      <c r="L11">
        <v>57160.286999999997</v>
      </c>
      <c r="M11">
        <v>0</v>
      </c>
      <c r="N11">
        <v>0</v>
      </c>
      <c r="O11">
        <v>0</v>
      </c>
      <c r="P11">
        <v>16.492999999999999</v>
      </c>
      <c r="Q11">
        <v>9.9160000000000004</v>
      </c>
      <c r="R11">
        <v>0</v>
      </c>
      <c r="S11">
        <v>33.021999999999998</v>
      </c>
      <c r="T11">
        <v>9258.3970000000008</v>
      </c>
      <c r="U11">
        <v>0</v>
      </c>
      <c r="V11">
        <v>52.776000000000003</v>
      </c>
      <c r="W11">
        <v>19.791</v>
      </c>
      <c r="X11">
        <v>3.32</v>
      </c>
      <c r="Y11">
        <v>64806.212</v>
      </c>
      <c r="Z11">
        <v>0</v>
      </c>
      <c r="AA11">
        <v>12.596</v>
      </c>
      <c r="AB11">
        <v>0</v>
      </c>
      <c r="AC11">
        <v>0</v>
      </c>
      <c r="AD11">
        <v>2160.1999999999998</v>
      </c>
      <c r="AE11">
        <v>2314.5</v>
      </c>
      <c r="AF11">
        <v>0</v>
      </c>
      <c r="AG11">
        <v>3086.1570000000002</v>
      </c>
      <c r="AH11">
        <v>1543</v>
      </c>
      <c r="AI11">
        <v>0</v>
      </c>
      <c r="AJ11">
        <v>0</v>
      </c>
      <c r="AK11">
        <v>0</v>
      </c>
      <c r="AL11">
        <v>139.852</v>
      </c>
      <c r="AM11">
        <v>462.9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11008.171</v>
      </c>
      <c r="G13">
        <v>0</v>
      </c>
      <c r="H13">
        <v>0</v>
      </c>
      <c r="I13">
        <v>0</v>
      </c>
      <c r="J13">
        <v>0</v>
      </c>
      <c r="K13">
        <v>0</v>
      </c>
      <c r="L13">
        <v>12927.651</v>
      </c>
      <c r="M13">
        <v>0</v>
      </c>
      <c r="N13">
        <v>0</v>
      </c>
      <c r="O13">
        <v>0</v>
      </c>
      <c r="P13">
        <v>83.415000000000006</v>
      </c>
      <c r="Q13">
        <v>0</v>
      </c>
      <c r="R13">
        <v>0</v>
      </c>
      <c r="S13">
        <v>504.49299999999999</v>
      </c>
      <c r="T13">
        <v>4008.35</v>
      </c>
      <c r="U13">
        <v>0</v>
      </c>
      <c r="V13">
        <v>0</v>
      </c>
      <c r="W13">
        <v>5.0720000000000001</v>
      </c>
      <c r="X13">
        <v>0</v>
      </c>
      <c r="Y13">
        <v>16838.414000000001</v>
      </c>
      <c r="Z13">
        <v>0</v>
      </c>
      <c r="AA13">
        <v>0</v>
      </c>
      <c r="AB13">
        <v>0</v>
      </c>
      <c r="AC13">
        <v>0</v>
      </c>
      <c r="AD13">
        <v>2214.1880000000001</v>
      </c>
      <c r="AE13">
        <v>1742.9290000000001</v>
      </c>
      <c r="AF13">
        <v>1071.924</v>
      </c>
      <c r="AG13">
        <v>2130.6370000000002</v>
      </c>
      <c r="AH13">
        <v>1670.4649999999999</v>
      </c>
      <c r="AI13">
        <v>768.89800000000002</v>
      </c>
      <c r="AJ13">
        <v>0</v>
      </c>
      <c r="AK13">
        <v>0</v>
      </c>
      <c r="AL13">
        <v>1509.9670000000001</v>
      </c>
      <c r="AM13">
        <v>733.95399999999995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11639.511</v>
      </c>
      <c r="F14">
        <v>0</v>
      </c>
      <c r="G14">
        <v>46317.095999999998</v>
      </c>
      <c r="H14">
        <v>9102.7150000000001</v>
      </c>
      <c r="I14">
        <v>28307.653999999999</v>
      </c>
      <c r="J14">
        <v>12087.651</v>
      </c>
      <c r="K14">
        <v>28441.294999999998</v>
      </c>
      <c r="L14">
        <v>0</v>
      </c>
      <c r="M14">
        <v>18927.223000000002</v>
      </c>
      <c r="N14">
        <v>12921.378000000001</v>
      </c>
      <c r="O14">
        <v>0</v>
      </c>
      <c r="P14">
        <v>28976.384999999998</v>
      </c>
      <c r="Q14">
        <v>14107.841</v>
      </c>
      <c r="R14">
        <v>10036.946</v>
      </c>
      <c r="S14">
        <v>0</v>
      </c>
      <c r="T14">
        <v>0</v>
      </c>
      <c r="U14">
        <v>0</v>
      </c>
      <c r="V14">
        <v>70448.706999999995</v>
      </c>
      <c r="W14">
        <v>0</v>
      </c>
      <c r="X14">
        <v>2105.674</v>
      </c>
      <c r="Y14">
        <v>0</v>
      </c>
      <c r="Z14">
        <v>3034.2550000000001</v>
      </c>
      <c r="AA14">
        <v>0</v>
      </c>
      <c r="AB14">
        <v>28951.405999999999</v>
      </c>
      <c r="AC14">
        <v>9726.2659999999996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33573</v>
      </c>
      <c r="F16">
        <v>0</v>
      </c>
      <c r="G16">
        <v>46078.131000000001</v>
      </c>
      <c r="H16">
        <v>9641.2150000000001</v>
      </c>
      <c r="I16">
        <v>27786.483</v>
      </c>
      <c r="J16">
        <v>13479.485000000001</v>
      </c>
      <c r="K16">
        <v>32971.521000000001</v>
      </c>
      <c r="L16">
        <v>0</v>
      </c>
      <c r="M16">
        <v>23699.895</v>
      </c>
      <c r="N16">
        <v>17480.882000000001</v>
      </c>
      <c r="O16">
        <v>0</v>
      </c>
      <c r="P16">
        <v>25536.85</v>
      </c>
      <c r="Q16">
        <v>17264.345000000001</v>
      </c>
      <c r="R16">
        <v>12019.46</v>
      </c>
      <c r="S16">
        <v>0</v>
      </c>
      <c r="T16">
        <v>0</v>
      </c>
      <c r="U16">
        <v>0</v>
      </c>
      <c r="V16">
        <v>107797.895</v>
      </c>
      <c r="W16">
        <v>0</v>
      </c>
      <c r="X16">
        <v>1976.4290000000001</v>
      </c>
      <c r="Y16">
        <v>0</v>
      </c>
      <c r="Z16">
        <v>4117.7039999999997</v>
      </c>
      <c r="AA16">
        <v>0</v>
      </c>
      <c r="AB16">
        <v>40773.235999999997</v>
      </c>
      <c r="AC16">
        <v>17359.421999999999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47029.288</v>
      </c>
      <c r="G18">
        <v>7030.4880000000003</v>
      </c>
      <c r="H18">
        <v>0</v>
      </c>
      <c r="I18">
        <v>6284.6660000000002</v>
      </c>
      <c r="J18">
        <v>0</v>
      </c>
      <c r="K18">
        <v>8.9999999999999993E-3</v>
      </c>
      <c r="L18">
        <v>61098.862000000001</v>
      </c>
      <c r="M18">
        <v>0</v>
      </c>
      <c r="N18">
        <v>0</v>
      </c>
      <c r="O18">
        <v>0</v>
      </c>
      <c r="P18">
        <v>10321.402</v>
      </c>
      <c r="Q18">
        <v>2887.2060000000001</v>
      </c>
      <c r="R18">
        <v>126.765</v>
      </c>
      <c r="S18">
        <v>0</v>
      </c>
      <c r="T18">
        <v>5431.8</v>
      </c>
      <c r="U18">
        <v>0</v>
      </c>
      <c r="V18">
        <v>16836.442999999999</v>
      </c>
      <c r="W18">
        <v>0</v>
      </c>
      <c r="X18">
        <v>792.56299999999999</v>
      </c>
      <c r="Y18">
        <v>59134.216</v>
      </c>
      <c r="Z18">
        <v>0</v>
      </c>
      <c r="AA18">
        <v>0</v>
      </c>
      <c r="AB18">
        <v>9385.3799999999992</v>
      </c>
      <c r="AC18">
        <v>0</v>
      </c>
      <c r="AD18">
        <v>1102.6579999999999</v>
      </c>
      <c r="AE18">
        <v>183.5</v>
      </c>
      <c r="AF18">
        <v>1254.1179999999999</v>
      </c>
      <c r="AG18">
        <v>2111.578</v>
      </c>
      <c r="AH18">
        <v>760.63800000000003</v>
      </c>
      <c r="AI18">
        <v>282.77</v>
      </c>
      <c r="AJ18">
        <v>0</v>
      </c>
      <c r="AK18">
        <v>0</v>
      </c>
      <c r="AL18">
        <v>1151.5419999999999</v>
      </c>
      <c r="AM18">
        <v>516.22699999999998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4457.05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467.52300000000002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22619.909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33245.69</v>
      </c>
      <c r="U22">
        <v>0</v>
      </c>
      <c r="V22">
        <v>5426.4560000000001</v>
      </c>
      <c r="W22">
        <v>0</v>
      </c>
      <c r="X22">
        <v>274.97199999999998</v>
      </c>
      <c r="Y22">
        <v>149193.65299999999</v>
      </c>
      <c r="Z22">
        <v>0</v>
      </c>
      <c r="AA22">
        <v>0</v>
      </c>
      <c r="AB22">
        <v>0</v>
      </c>
      <c r="AC22">
        <v>0</v>
      </c>
      <c r="AD22">
        <v>2815.4050000000002</v>
      </c>
      <c r="AE22">
        <v>3672.4009999999998</v>
      </c>
      <c r="AF22">
        <v>2618.875</v>
      </c>
      <c r="AG22">
        <v>8735.9130000000005</v>
      </c>
      <c r="AH22">
        <v>3099.5430000000001</v>
      </c>
      <c r="AI22">
        <v>1136.55</v>
      </c>
      <c r="AJ22">
        <v>0</v>
      </c>
      <c r="AK22">
        <v>0</v>
      </c>
      <c r="AL22">
        <v>6981.2280000000001</v>
      </c>
      <c r="AM22">
        <v>1283.0540000000001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19714.669000000002</v>
      </c>
      <c r="F60">
        <v>0</v>
      </c>
      <c r="G60">
        <v>31490.915000000001</v>
      </c>
      <c r="H60">
        <v>335.27600000000001</v>
      </c>
      <c r="I60">
        <v>21807.647000000001</v>
      </c>
      <c r="J60">
        <v>6414.57</v>
      </c>
      <c r="K60">
        <v>18180.932000000001</v>
      </c>
      <c r="L60">
        <v>0</v>
      </c>
      <c r="M60">
        <v>233.625</v>
      </c>
      <c r="N60">
        <v>6946.0450000000001</v>
      </c>
      <c r="O60">
        <v>0</v>
      </c>
      <c r="P60">
        <v>23103.132000000001</v>
      </c>
      <c r="Q60">
        <v>10895.778</v>
      </c>
      <c r="R60">
        <v>5063.97</v>
      </c>
      <c r="S60">
        <v>0</v>
      </c>
      <c r="T60">
        <v>0</v>
      </c>
      <c r="U60">
        <v>0</v>
      </c>
      <c r="V60">
        <v>38128.635999999999</v>
      </c>
      <c r="W60">
        <v>0</v>
      </c>
      <c r="X60">
        <v>1478.4110000000001</v>
      </c>
      <c r="Y60">
        <v>0</v>
      </c>
      <c r="Z60">
        <v>1296.579</v>
      </c>
      <c r="AA60">
        <v>0</v>
      </c>
      <c r="AB60">
        <v>22657.912</v>
      </c>
      <c r="AC60">
        <v>9832.44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7.952</v>
      </c>
      <c r="S61">
        <v>0</v>
      </c>
      <c r="T61">
        <v>0</v>
      </c>
      <c r="U61">
        <v>0</v>
      </c>
      <c r="V61">
        <v>42.408000000000001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10944.589</v>
      </c>
      <c r="F62">
        <v>0</v>
      </c>
      <c r="G62">
        <v>17950.053</v>
      </c>
      <c r="H62">
        <v>29.210999999999999</v>
      </c>
      <c r="I62">
        <v>15151.64</v>
      </c>
      <c r="J62">
        <v>5325.85</v>
      </c>
      <c r="K62">
        <v>16753.249</v>
      </c>
      <c r="L62">
        <v>0</v>
      </c>
      <c r="M62">
        <v>234.542</v>
      </c>
      <c r="N62">
        <v>6393.6760000000004</v>
      </c>
      <c r="O62">
        <v>0</v>
      </c>
      <c r="P62">
        <v>20765.861000000001</v>
      </c>
      <c r="Q62">
        <v>7291.8410000000003</v>
      </c>
      <c r="R62">
        <v>4171.9809999999998</v>
      </c>
      <c r="S62">
        <v>0</v>
      </c>
      <c r="T62">
        <v>0</v>
      </c>
      <c r="U62">
        <v>0</v>
      </c>
      <c r="V62">
        <v>26543.532999999999</v>
      </c>
      <c r="W62">
        <v>0</v>
      </c>
      <c r="X62">
        <v>1060.8989999999999</v>
      </c>
      <c r="Y62">
        <v>0</v>
      </c>
      <c r="Z62">
        <v>1365.539</v>
      </c>
      <c r="AA62">
        <v>0</v>
      </c>
      <c r="AB62">
        <v>18764.608</v>
      </c>
      <c r="AC62">
        <v>5470.0860000000002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6841.1719999999996</v>
      </c>
      <c r="F64">
        <v>0</v>
      </c>
      <c r="G64">
        <v>6547.7389999999996</v>
      </c>
      <c r="H64">
        <v>190.38</v>
      </c>
      <c r="I64">
        <v>5701.259</v>
      </c>
      <c r="J64">
        <v>2203.2730000000001</v>
      </c>
      <c r="K64">
        <v>10032.358</v>
      </c>
      <c r="L64">
        <v>0</v>
      </c>
      <c r="M64">
        <v>0</v>
      </c>
      <c r="N64">
        <v>874.28499999999997</v>
      </c>
      <c r="O64">
        <v>0</v>
      </c>
      <c r="P64">
        <v>6384.4780000000001</v>
      </c>
      <c r="Q64">
        <v>4340.2920000000004</v>
      </c>
      <c r="R64">
        <v>1728.932</v>
      </c>
      <c r="S64">
        <v>0</v>
      </c>
      <c r="T64">
        <v>0</v>
      </c>
      <c r="U64">
        <v>0</v>
      </c>
      <c r="V64">
        <v>13365.258</v>
      </c>
      <c r="W64">
        <v>0</v>
      </c>
      <c r="X64">
        <v>440.459</v>
      </c>
      <c r="Y64">
        <v>0</v>
      </c>
      <c r="Z64">
        <v>877.35799999999995</v>
      </c>
      <c r="AA64">
        <v>0</v>
      </c>
      <c r="AB64">
        <v>2959.4180000000001</v>
      </c>
      <c r="AC64">
        <v>5806.7929999999997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8592.0380000000005</v>
      </c>
      <c r="F66">
        <v>0</v>
      </c>
      <c r="G66">
        <v>23818.429</v>
      </c>
      <c r="H66">
        <v>153.28</v>
      </c>
      <c r="I66">
        <v>11659.632</v>
      </c>
      <c r="J66">
        <v>3939.9780000000001</v>
      </c>
      <c r="K66">
        <v>12893.823</v>
      </c>
      <c r="L66">
        <v>0</v>
      </c>
      <c r="M66">
        <v>958.58699999999999</v>
      </c>
      <c r="N66">
        <v>3867.5030000000002</v>
      </c>
      <c r="O66">
        <v>0</v>
      </c>
      <c r="P66">
        <v>17545.115000000002</v>
      </c>
      <c r="Q66">
        <v>5950.4709999999995</v>
      </c>
      <c r="R66">
        <v>3159.1529999999998</v>
      </c>
      <c r="S66">
        <v>0</v>
      </c>
      <c r="T66">
        <v>0</v>
      </c>
      <c r="U66">
        <v>0</v>
      </c>
      <c r="V66">
        <v>17666.791000000001</v>
      </c>
      <c r="W66">
        <v>0</v>
      </c>
      <c r="X66">
        <v>771.62099999999998</v>
      </c>
      <c r="Y66">
        <v>0</v>
      </c>
      <c r="Z66">
        <v>1260.729</v>
      </c>
      <c r="AA66">
        <v>0</v>
      </c>
      <c r="AB66">
        <v>6245.8429999999998</v>
      </c>
      <c r="AC66">
        <v>6954.4840000000004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600.65599999999995</v>
      </c>
      <c r="F68">
        <v>0</v>
      </c>
      <c r="G68">
        <v>0</v>
      </c>
      <c r="H68">
        <v>0</v>
      </c>
      <c r="I68">
        <v>1308.5719999999999</v>
      </c>
      <c r="J68">
        <v>514.84799999999996</v>
      </c>
      <c r="K68">
        <v>0</v>
      </c>
      <c r="L68">
        <v>0</v>
      </c>
      <c r="M68">
        <v>0</v>
      </c>
      <c r="N68">
        <v>321.77999999999997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166.25299999999999</v>
      </c>
      <c r="AA68">
        <v>0</v>
      </c>
      <c r="AB68">
        <v>0</v>
      </c>
      <c r="AC68">
        <v>784.62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35.664999999999999</v>
      </c>
      <c r="H70">
        <v>0</v>
      </c>
      <c r="I70">
        <v>546.13800000000003</v>
      </c>
      <c r="J70">
        <v>11.413</v>
      </c>
      <c r="K70">
        <v>0</v>
      </c>
      <c r="L70">
        <v>0</v>
      </c>
      <c r="M70">
        <v>0</v>
      </c>
      <c r="N70">
        <v>5.91</v>
      </c>
      <c r="O70">
        <v>0</v>
      </c>
      <c r="P70">
        <v>30.57</v>
      </c>
      <c r="Q70">
        <v>30.57</v>
      </c>
      <c r="R70">
        <v>23.029</v>
      </c>
      <c r="S70">
        <v>0</v>
      </c>
      <c r="T70">
        <v>0</v>
      </c>
      <c r="U70">
        <v>0</v>
      </c>
      <c r="V70">
        <v>0</v>
      </c>
      <c r="W70">
        <v>0</v>
      </c>
      <c r="X70">
        <v>5.91</v>
      </c>
      <c r="Y70">
        <v>0</v>
      </c>
      <c r="Z70">
        <v>53.046999999999997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854.02700000000004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660.74400000000003</v>
      </c>
      <c r="F78">
        <v>0</v>
      </c>
      <c r="G78">
        <v>77.936999999999998</v>
      </c>
      <c r="H78">
        <v>0</v>
      </c>
      <c r="I78">
        <v>48.021000000000001</v>
      </c>
      <c r="J78">
        <v>8.5229999999999997</v>
      </c>
      <c r="K78">
        <v>832.68100000000004</v>
      </c>
      <c r="L78">
        <v>0</v>
      </c>
      <c r="M78">
        <v>0</v>
      </c>
      <c r="N78">
        <v>28.800999999999998</v>
      </c>
      <c r="O78">
        <v>20.277999999999999</v>
      </c>
      <c r="P78">
        <v>0</v>
      </c>
      <c r="Q78">
        <v>53.256</v>
      </c>
      <c r="R78">
        <v>49.021999999999998</v>
      </c>
      <c r="S78">
        <v>0</v>
      </c>
      <c r="T78">
        <v>0</v>
      </c>
      <c r="U78">
        <v>0</v>
      </c>
      <c r="V78">
        <v>424.72199999999998</v>
      </c>
      <c r="W78">
        <v>0</v>
      </c>
      <c r="X78">
        <v>13.371</v>
      </c>
      <c r="Y78">
        <v>0</v>
      </c>
      <c r="Z78">
        <v>0</v>
      </c>
      <c r="AA78">
        <v>0</v>
      </c>
      <c r="AB78">
        <v>0</v>
      </c>
      <c r="AC78">
        <v>365.23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471.67599999999999</v>
      </c>
      <c r="F102">
        <v>120545.47500000001</v>
      </c>
      <c r="G102">
        <v>54287.803999999996</v>
      </c>
      <c r="H102">
        <v>0</v>
      </c>
      <c r="I102">
        <v>17401.899000000001</v>
      </c>
      <c r="J102">
        <v>16924.076000000001</v>
      </c>
      <c r="K102">
        <v>551.84</v>
      </c>
      <c r="L102">
        <v>164486.93700000001</v>
      </c>
      <c r="M102">
        <v>0</v>
      </c>
      <c r="N102">
        <v>5211.0420000000004</v>
      </c>
      <c r="O102">
        <v>34103.165000000001</v>
      </c>
      <c r="P102">
        <v>39468.722000000002</v>
      </c>
      <c r="Q102">
        <v>20239.384999999998</v>
      </c>
      <c r="R102">
        <v>4762.2160000000003</v>
      </c>
      <c r="S102">
        <v>66731.521999999997</v>
      </c>
      <c r="T102">
        <v>0</v>
      </c>
      <c r="U102">
        <v>0</v>
      </c>
      <c r="V102">
        <v>49778.262000000002</v>
      </c>
      <c r="W102">
        <v>90871.163</v>
      </c>
      <c r="X102">
        <v>3313.76</v>
      </c>
      <c r="Y102">
        <v>0</v>
      </c>
      <c r="Z102">
        <v>240.327</v>
      </c>
      <c r="AA102">
        <v>1568.0239999999999</v>
      </c>
      <c r="AB102">
        <v>30662.778999999999</v>
      </c>
      <c r="AC102">
        <v>18666.686000000002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18026.682000000001</v>
      </c>
      <c r="AK102">
        <v>0</v>
      </c>
      <c r="AL102">
        <v>0</v>
      </c>
      <c r="AM102">
        <v>0</v>
      </c>
      <c r="AN102">
        <v>7427.9709999999995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667.84100000000001</v>
      </c>
      <c r="F103">
        <v>54761.391000000003</v>
      </c>
      <c r="G103">
        <v>15767.5</v>
      </c>
      <c r="H103">
        <v>0</v>
      </c>
      <c r="I103">
        <v>5967.8639999999996</v>
      </c>
      <c r="J103">
        <v>6357.93</v>
      </c>
      <c r="K103">
        <v>869.36800000000005</v>
      </c>
      <c r="L103">
        <v>67709.400999999998</v>
      </c>
      <c r="M103">
        <v>0</v>
      </c>
      <c r="N103">
        <v>1632.8589999999999</v>
      </c>
      <c r="O103">
        <v>12954.337</v>
      </c>
      <c r="P103">
        <v>9870.9290000000001</v>
      </c>
      <c r="Q103">
        <v>7958.3959999999997</v>
      </c>
      <c r="R103">
        <v>1335.259</v>
      </c>
      <c r="S103">
        <v>26308.45</v>
      </c>
      <c r="T103">
        <v>0</v>
      </c>
      <c r="U103">
        <v>0</v>
      </c>
      <c r="V103">
        <v>17054.611000000001</v>
      </c>
      <c r="W103">
        <v>34285.449000000001</v>
      </c>
      <c r="X103">
        <v>1086.5509999999999</v>
      </c>
      <c r="Y103">
        <v>0</v>
      </c>
      <c r="Z103">
        <v>197.20400000000001</v>
      </c>
      <c r="AA103">
        <v>925.70600000000002</v>
      </c>
      <c r="AB103">
        <v>14139.441999999999</v>
      </c>
      <c r="AC103">
        <v>6745.674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5281.7420000000002</v>
      </c>
      <c r="AK103">
        <v>0</v>
      </c>
      <c r="AL103">
        <v>0</v>
      </c>
      <c r="AM103">
        <v>0</v>
      </c>
      <c r="AN103">
        <v>2158.3240000000001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1245.8610000000001</v>
      </c>
      <c r="F104">
        <v>6674.8879999999999</v>
      </c>
      <c r="G104">
        <v>6627.8919999999998</v>
      </c>
      <c r="H104">
        <v>0</v>
      </c>
      <c r="I104">
        <v>1488.8109999999999</v>
      </c>
      <c r="J104">
        <v>4189.0370000000003</v>
      </c>
      <c r="K104">
        <v>723.63199999999995</v>
      </c>
      <c r="L104">
        <v>12701.367</v>
      </c>
      <c r="M104">
        <v>0</v>
      </c>
      <c r="N104">
        <v>166.29400000000001</v>
      </c>
      <c r="O104">
        <v>8328.0789999999997</v>
      </c>
      <c r="P104">
        <v>7505.7280000000001</v>
      </c>
      <c r="Q104">
        <v>3160.4589999999998</v>
      </c>
      <c r="R104">
        <v>547.74</v>
      </c>
      <c r="S104">
        <v>7709.9880000000003</v>
      </c>
      <c r="T104">
        <v>0</v>
      </c>
      <c r="U104">
        <v>0</v>
      </c>
      <c r="V104">
        <v>3140.7429999999999</v>
      </c>
      <c r="W104">
        <v>19686.681</v>
      </c>
      <c r="X104">
        <v>399.20699999999999</v>
      </c>
      <c r="Y104">
        <v>0</v>
      </c>
      <c r="Z104">
        <v>0</v>
      </c>
      <c r="AA104">
        <v>223.93799999999999</v>
      </c>
      <c r="AB104">
        <v>0</v>
      </c>
      <c r="AC104">
        <v>5397.991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3614.0749999999998</v>
      </c>
      <c r="AK104">
        <v>0</v>
      </c>
      <c r="AL104">
        <v>0</v>
      </c>
      <c r="AM104">
        <v>0</v>
      </c>
      <c r="AN104">
        <v>2628.3690000000001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836.84299999999996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16131.78</v>
      </c>
      <c r="G110">
        <v>10636.267</v>
      </c>
      <c r="H110">
        <v>0</v>
      </c>
      <c r="I110">
        <v>1152.221</v>
      </c>
      <c r="J110">
        <v>2035.335</v>
      </c>
      <c r="K110">
        <v>0</v>
      </c>
      <c r="L110">
        <v>14836.838</v>
      </c>
      <c r="M110">
        <v>0</v>
      </c>
      <c r="N110">
        <v>729.56399999999996</v>
      </c>
      <c r="O110">
        <v>0</v>
      </c>
      <c r="P110">
        <v>5642.3850000000002</v>
      </c>
      <c r="Q110">
        <v>2673.0140000000001</v>
      </c>
      <c r="R110">
        <v>576.87</v>
      </c>
      <c r="S110">
        <v>3247.172</v>
      </c>
      <c r="T110">
        <v>0</v>
      </c>
      <c r="U110">
        <v>0</v>
      </c>
      <c r="V110">
        <v>3006.2579999999998</v>
      </c>
      <c r="W110">
        <v>8543.3529999999992</v>
      </c>
      <c r="X110">
        <v>20.792999999999999</v>
      </c>
      <c r="Y110">
        <v>0</v>
      </c>
      <c r="Z110">
        <v>57.253999999999998</v>
      </c>
      <c r="AA110">
        <v>479.464</v>
      </c>
      <c r="AB110">
        <v>1356.991</v>
      </c>
      <c r="AC110">
        <v>1651.9880000000001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3603.877</v>
      </c>
      <c r="F114">
        <v>132826.13399999999</v>
      </c>
      <c r="G114">
        <v>34795.904999999999</v>
      </c>
      <c r="H114">
        <v>0</v>
      </c>
      <c r="I114">
        <v>10393.187</v>
      </c>
      <c r="J114">
        <v>10464.272999999999</v>
      </c>
      <c r="K114">
        <v>4748.1400000000003</v>
      </c>
      <c r="L114">
        <v>149047.90299999999</v>
      </c>
      <c r="M114">
        <v>0</v>
      </c>
      <c r="N114">
        <v>2103.3470000000002</v>
      </c>
      <c r="O114">
        <v>93989.040999999997</v>
      </c>
      <c r="P114">
        <v>18056.103999999999</v>
      </c>
      <c r="Q114">
        <v>7459.2960000000003</v>
      </c>
      <c r="R114">
        <v>817.90899999999999</v>
      </c>
      <c r="S114">
        <v>65582.596999999994</v>
      </c>
      <c r="T114">
        <v>0</v>
      </c>
      <c r="U114">
        <v>5665.1329999999998</v>
      </c>
      <c r="V114">
        <v>15400.485000000001</v>
      </c>
      <c r="W114">
        <v>87145.357999999993</v>
      </c>
      <c r="X114">
        <v>770.61</v>
      </c>
      <c r="Y114">
        <v>0</v>
      </c>
      <c r="Z114">
        <v>0</v>
      </c>
      <c r="AA114">
        <v>2919.6869999999999</v>
      </c>
      <c r="AB114">
        <v>4262.0240000000003</v>
      </c>
      <c r="AC114">
        <v>454.2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50934.080000000002</v>
      </c>
      <c r="AK114">
        <v>2075.8049999999998</v>
      </c>
      <c r="AL114">
        <v>0</v>
      </c>
      <c r="AM114">
        <v>0</v>
      </c>
      <c r="AN114">
        <v>25465.226999999999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3848.2829999999999</v>
      </c>
      <c r="F115">
        <v>172813.804</v>
      </c>
      <c r="G115">
        <v>76987.626999999993</v>
      </c>
      <c r="H115">
        <v>0</v>
      </c>
      <c r="I115">
        <v>26251.824000000001</v>
      </c>
      <c r="J115">
        <v>34020.830999999998</v>
      </c>
      <c r="K115">
        <v>6995.2529999999997</v>
      </c>
      <c r="L115">
        <v>215392.435</v>
      </c>
      <c r="M115">
        <v>0</v>
      </c>
      <c r="N115">
        <v>8112.3029999999999</v>
      </c>
      <c r="O115">
        <v>0</v>
      </c>
      <c r="P115">
        <v>41296.588000000003</v>
      </c>
      <c r="Q115">
        <v>29733.469000000001</v>
      </c>
      <c r="R115">
        <v>5407.0609999999997</v>
      </c>
      <c r="S115">
        <v>144972.807</v>
      </c>
      <c r="T115">
        <v>49881.188999999998</v>
      </c>
      <c r="U115">
        <v>3838.2020000000002</v>
      </c>
      <c r="V115">
        <v>71443.517999999996</v>
      </c>
      <c r="W115">
        <v>182269.68400000001</v>
      </c>
      <c r="X115">
        <v>5026.134</v>
      </c>
      <c r="Y115">
        <v>315049.75</v>
      </c>
      <c r="Z115">
        <v>1074.4570000000001</v>
      </c>
      <c r="AA115">
        <v>4676.8940000000002</v>
      </c>
      <c r="AB115">
        <v>41229.966999999997</v>
      </c>
      <c r="AC115">
        <v>17699.042000000001</v>
      </c>
      <c r="AD115">
        <v>19741.334999999999</v>
      </c>
      <c r="AE115">
        <v>24819.865000000002</v>
      </c>
      <c r="AF115">
        <v>5474.9989999999998</v>
      </c>
      <c r="AG115">
        <v>17745.764999999999</v>
      </c>
      <c r="AH115">
        <v>16472.384999999998</v>
      </c>
      <c r="AI115">
        <v>3771.1019999999999</v>
      </c>
      <c r="AJ115">
        <v>0</v>
      </c>
      <c r="AK115">
        <v>1530.393</v>
      </c>
      <c r="AL115">
        <v>9589.3549999999996</v>
      </c>
      <c r="AM115">
        <v>3485.8029999999999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5175.2730000000001</v>
      </c>
      <c r="F116">
        <v>0</v>
      </c>
      <c r="G116">
        <v>27133.373</v>
      </c>
      <c r="H116">
        <v>0</v>
      </c>
      <c r="I116">
        <v>14094.732</v>
      </c>
      <c r="J116">
        <v>8859.3960000000006</v>
      </c>
      <c r="K116">
        <v>4750.1210000000001</v>
      </c>
      <c r="L116">
        <v>0</v>
      </c>
      <c r="M116">
        <v>0</v>
      </c>
      <c r="N116">
        <v>12199.393</v>
      </c>
      <c r="O116">
        <v>0</v>
      </c>
      <c r="P116">
        <v>6455.1970000000001</v>
      </c>
      <c r="Q116">
        <v>9610.0439999999999</v>
      </c>
      <c r="R116">
        <v>7355.1809999999996</v>
      </c>
      <c r="S116">
        <v>0</v>
      </c>
      <c r="T116">
        <v>0</v>
      </c>
      <c r="U116">
        <v>9066.5849999999991</v>
      </c>
      <c r="V116">
        <v>85095.115000000005</v>
      </c>
      <c r="W116">
        <v>0</v>
      </c>
      <c r="X116">
        <v>1313.633</v>
      </c>
      <c r="Y116">
        <v>0</v>
      </c>
      <c r="Z116">
        <v>1918.913</v>
      </c>
      <c r="AA116">
        <v>0</v>
      </c>
      <c r="AB116">
        <v>16382.984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2585.5239999999999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177.79499999999999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448.93200000000002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2353.8380000000002</v>
      </c>
      <c r="F120">
        <v>42606.491000000002</v>
      </c>
      <c r="G120">
        <v>14533.682000000001</v>
      </c>
      <c r="H120">
        <v>0</v>
      </c>
      <c r="I120">
        <v>5885.1139999999996</v>
      </c>
      <c r="J120">
        <v>5236.5959999999995</v>
      </c>
      <c r="K120">
        <v>3650.4479999999999</v>
      </c>
      <c r="L120">
        <v>56211.269</v>
      </c>
      <c r="M120">
        <v>0</v>
      </c>
      <c r="N120">
        <v>2509.5219999999999</v>
      </c>
      <c r="O120">
        <v>0</v>
      </c>
      <c r="P120">
        <v>27543.710999999999</v>
      </c>
      <c r="Q120">
        <v>11689.178</v>
      </c>
      <c r="R120">
        <v>805.78800000000001</v>
      </c>
      <c r="S120">
        <v>21525.47</v>
      </c>
      <c r="T120">
        <v>0</v>
      </c>
      <c r="U120">
        <v>2386.6320000000001</v>
      </c>
      <c r="V120">
        <v>10874.003000000001</v>
      </c>
      <c r="W120">
        <v>45162.809000000001</v>
      </c>
      <c r="X120">
        <v>1015.622</v>
      </c>
      <c r="Y120">
        <v>0</v>
      </c>
      <c r="Z120">
        <v>76.777000000000001</v>
      </c>
      <c r="AA120">
        <v>591.99900000000002</v>
      </c>
      <c r="AB120">
        <v>9011.8119999999999</v>
      </c>
      <c r="AC120">
        <v>10024.194</v>
      </c>
      <c r="AD120">
        <v>886.36599999999999</v>
      </c>
      <c r="AE120">
        <v>2489.7020000000002</v>
      </c>
      <c r="AF120">
        <v>10164.148999999999</v>
      </c>
      <c r="AG120">
        <v>0</v>
      </c>
      <c r="AH120">
        <v>2158.7930000000001</v>
      </c>
      <c r="AI120">
        <v>4908.6310000000003</v>
      </c>
      <c r="AJ120">
        <v>0</v>
      </c>
      <c r="AK120">
        <v>453.51299999999998</v>
      </c>
      <c r="AL120">
        <v>0</v>
      </c>
      <c r="AM120">
        <v>5064.5330000000004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1560.2819999999999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853.50400000000002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599.73400000000004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57.881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527.94399999999996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653.73800000000006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4508.0630000000001</v>
      </c>
      <c r="G147">
        <v>4.5720000000000001</v>
      </c>
      <c r="H147">
        <v>0</v>
      </c>
      <c r="I147">
        <v>0</v>
      </c>
      <c r="J147">
        <v>0.91400000000000003</v>
      </c>
      <c r="K147">
        <v>0</v>
      </c>
      <c r="L147">
        <v>5430.8729999999996</v>
      </c>
      <c r="M147">
        <v>0</v>
      </c>
      <c r="N147">
        <v>0</v>
      </c>
      <c r="O147">
        <v>0</v>
      </c>
      <c r="P147">
        <v>2.286</v>
      </c>
      <c r="Q147">
        <v>1.3720000000000001</v>
      </c>
      <c r="R147">
        <v>0</v>
      </c>
      <c r="S147">
        <v>164.53899999999999</v>
      </c>
      <c r="T147">
        <v>1926.451</v>
      </c>
      <c r="U147">
        <v>0</v>
      </c>
      <c r="V147">
        <v>7.3159999999999998</v>
      </c>
      <c r="W147">
        <v>111.578</v>
      </c>
      <c r="X147">
        <v>0.45700000000000002</v>
      </c>
      <c r="Y147">
        <v>10772.521000000001</v>
      </c>
      <c r="Z147">
        <v>0</v>
      </c>
      <c r="AA147">
        <v>0.45700000000000002</v>
      </c>
      <c r="AB147">
        <v>0</v>
      </c>
      <c r="AC147">
        <v>0</v>
      </c>
      <c r="AD147">
        <v>136.30099999999999</v>
      </c>
      <c r="AE147">
        <v>139.79599999999999</v>
      </c>
      <c r="AF147">
        <v>836.61500000000001</v>
      </c>
      <c r="AG147">
        <v>604.12</v>
      </c>
      <c r="AH147">
        <v>129.31100000000001</v>
      </c>
      <c r="AI147">
        <v>418.30700000000002</v>
      </c>
      <c r="AJ147">
        <v>0</v>
      </c>
      <c r="AK147">
        <v>0</v>
      </c>
      <c r="AL147">
        <v>362.71600000000001</v>
      </c>
      <c r="AM147">
        <v>522.88400000000001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7903.7160000000003</v>
      </c>
      <c r="F278">
        <v>0</v>
      </c>
      <c r="G278">
        <v>4145.2110000000002</v>
      </c>
      <c r="H278">
        <v>362.59899999999999</v>
      </c>
      <c r="I278">
        <v>0</v>
      </c>
      <c r="J278">
        <v>17.059000000000001</v>
      </c>
      <c r="K278">
        <v>11936.695</v>
      </c>
      <c r="L278">
        <v>1879.7470000000001</v>
      </c>
      <c r="M278">
        <v>2201.2510000000002</v>
      </c>
      <c r="N278">
        <v>674.29600000000005</v>
      </c>
      <c r="O278">
        <v>69.866</v>
      </c>
      <c r="P278">
        <v>6430.31</v>
      </c>
      <c r="Q278">
        <v>4389.5950000000003</v>
      </c>
      <c r="R278">
        <v>902.71799999999996</v>
      </c>
      <c r="S278">
        <v>438.87599999999998</v>
      </c>
      <c r="T278">
        <v>146.07400000000001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675.79200000000003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24.510999999999999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313.286</v>
      </c>
      <c r="F333">
        <v>0</v>
      </c>
      <c r="G333">
        <v>785.64800000000002</v>
      </c>
      <c r="H333">
        <v>86.680999999999997</v>
      </c>
      <c r="I333">
        <v>494.971</v>
      </c>
      <c r="J333">
        <v>291.93299999999999</v>
      </c>
      <c r="K333">
        <v>375.428</v>
      </c>
      <c r="L333">
        <v>0</v>
      </c>
      <c r="M333">
        <v>187.58199999999999</v>
      </c>
      <c r="N333">
        <v>289.98399999999998</v>
      </c>
      <c r="O333">
        <v>0</v>
      </c>
      <c r="P333">
        <v>495.589</v>
      </c>
      <c r="Q333">
        <v>335.90300000000002</v>
      </c>
      <c r="R333">
        <v>101.913</v>
      </c>
      <c r="S333">
        <v>0</v>
      </c>
      <c r="T333">
        <v>0</v>
      </c>
      <c r="U333">
        <v>0</v>
      </c>
      <c r="V333">
        <v>1150.9580000000001</v>
      </c>
      <c r="W333">
        <v>0</v>
      </c>
      <c r="X333">
        <v>25.18</v>
      </c>
      <c r="Y333">
        <v>0</v>
      </c>
      <c r="Z333">
        <v>55.1</v>
      </c>
      <c r="AA333">
        <v>0</v>
      </c>
      <c r="AB333">
        <v>269.01100000000002</v>
      </c>
      <c r="AC333">
        <v>349.21699999999998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0.129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-58.369</v>
      </c>
      <c r="F334">
        <v>-341.54899999999998</v>
      </c>
      <c r="G334">
        <v>-212.27500000000001</v>
      </c>
      <c r="H334">
        <v>-8.2889999999999997</v>
      </c>
      <c r="I334">
        <v>-99.28</v>
      </c>
      <c r="J334">
        <v>-71.343000000000004</v>
      </c>
      <c r="K334">
        <v>-88.664000000000001</v>
      </c>
      <c r="L334">
        <v>-435.36799999999999</v>
      </c>
      <c r="M334">
        <v>-16.100000000000001</v>
      </c>
      <c r="N334">
        <v>-22.948</v>
      </c>
      <c r="O334">
        <v>-78.73</v>
      </c>
      <c r="P334">
        <v>-147.983</v>
      </c>
      <c r="Q334">
        <v>-76.103999999999999</v>
      </c>
      <c r="R334">
        <v>-26.826000000000001</v>
      </c>
      <c r="S334">
        <v>-181.56200000000001</v>
      </c>
      <c r="T334">
        <v>-55.914000000000001</v>
      </c>
      <c r="U334">
        <v>-9.7989999999999995</v>
      </c>
      <c r="V334">
        <v>-9.3460000000000001</v>
      </c>
      <c r="W334">
        <v>-3.1739999999999999</v>
      </c>
      <c r="X334">
        <v>-0.4</v>
      </c>
      <c r="Y334">
        <v>-1.629</v>
      </c>
      <c r="Z334">
        <v>-8.36</v>
      </c>
      <c r="AA334">
        <v>-5.6509999999999998</v>
      </c>
      <c r="AB334">
        <v>-32.381</v>
      </c>
      <c r="AC334">
        <v>-28.103000000000002</v>
      </c>
      <c r="AD334">
        <v>-14.39</v>
      </c>
      <c r="AE334">
        <v>-19.12</v>
      </c>
      <c r="AF334">
        <v>-13.895</v>
      </c>
      <c r="AG334">
        <v>-23.001999999999999</v>
      </c>
      <c r="AH334">
        <v>-14.475</v>
      </c>
      <c r="AI334">
        <v>-6.8689999999999998</v>
      </c>
      <c r="AJ334">
        <v>-35.363</v>
      </c>
      <c r="AK334">
        <v>-3.8959999999999999</v>
      </c>
      <c r="AL334">
        <v>-148.84700000000001</v>
      </c>
      <c r="AM334">
        <v>-6.1630000000000003</v>
      </c>
      <c r="AN334">
        <v>-19.469000000000001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-2.6059999999999999</v>
      </c>
      <c r="F335">
        <v>-4.008</v>
      </c>
      <c r="G335">
        <v>-35.197000000000003</v>
      </c>
      <c r="H335">
        <v>-9.6000000000000002E-2</v>
      </c>
      <c r="I335">
        <v>-124.944</v>
      </c>
      <c r="J335">
        <v>0</v>
      </c>
      <c r="K335">
        <v>0</v>
      </c>
      <c r="L335">
        <v>-33.676000000000002</v>
      </c>
      <c r="M335">
        <v>-8.0000000000000002E-3</v>
      </c>
      <c r="N335">
        <v>-5.31</v>
      </c>
      <c r="O335">
        <v>-5.3550000000000004</v>
      </c>
      <c r="P335">
        <v>-3.2189999999999999</v>
      </c>
      <c r="Q335">
        <v>-71.230999999999995</v>
      </c>
      <c r="R335">
        <v>-24.504999999999999</v>
      </c>
      <c r="S335">
        <v>-195.453</v>
      </c>
      <c r="T335">
        <v>-27.709</v>
      </c>
      <c r="U335">
        <v>-0.378</v>
      </c>
      <c r="V335">
        <v>-112.09399999999999</v>
      </c>
      <c r="W335">
        <v>-22.539000000000001</v>
      </c>
      <c r="X335">
        <v>-5.75</v>
      </c>
      <c r="Y335">
        <v>-14.942</v>
      </c>
      <c r="Z335">
        <v>0</v>
      </c>
      <c r="AA335">
        <v>0</v>
      </c>
      <c r="AB335">
        <v>0</v>
      </c>
      <c r="AC335">
        <v>-0.34100000000000003</v>
      </c>
      <c r="AD335">
        <v>0</v>
      </c>
      <c r="AE335">
        <v>-31.757000000000001</v>
      </c>
      <c r="AF335">
        <v>0</v>
      </c>
      <c r="AG335">
        <v>0</v>
      </c>
      <c r="AH335">
        <v>-1.607</v>
      </c>
      <c r="AI335">
        <v>-5.3289999999999997</v>
      </c>
      <c r="AJ335">
        <v>-19.494</v>
      </c>
      <c r="AK335">
        <v>0</v>
      </c>
      <c r="AL335">
        <v>0</v>
      </c>
      <c r="AM335">
        <v>0</v>
      </c>
      <c r="AN335">
        <v>-0.57299999999999995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124335.223</v>
      </c>
      <c r="F338">
        <v>701928.76899999997</v>
      </c>
      <c r="G338">
        <v>434029.36599999998</v>
      </c>
      <c r="H338">
        <v>19610.608</v>
      </c>
      <c r="I338">
        <v>204969.06899999999</v>
      </c>
      <c r="J338">
        <v>135310.88500000001</v>
      </c>
      <c r="K338">
        <v>156216.86300000001</v>
      </c>
      <c r="L338">
        <v>854942.43299999996</v>
      </c>
      <c r="M338">
        <v>47852.288999999997</v>
      </c>
      <c r="N338">
        <v>82830.035999999993</v>
      </c>
      <c r="O338">
        <v>153954.18900000001</v>
      </c>
      <c r="P338">
        <v>301671.03200000001</v>
      </c>
      <c r="Q338">
        <v>162185.14600000001</v>
      </c>
      <c r="R338">
        <v>59835.392</v>
      </c>
      <c r="S338">
        <v>355492.43900000001</v>
      </c>
      <c r="T338">
        <v>108200.31200000001</v>
      </c>
      <c r="U338">
        <v>22064.86</v>
      </c>
      <c r="V338">
        <v>558989.55700000003</v>
      </c>
      <c r="W338">
        <v>489562.02600000001</v>
      </c>
      <c r="X338">
        <v>22531.151000000002</v>
      </c>
      <c r="Y338">
        <v>650416.72699999996</v>
      </c>
      <c r="Z338">
        <v>16169.005999999999</v>
      </c>
      <c r="AA338">
        <v>11592.365</v>
      </c>
      <c r="AB338">
        <v>252302.15700000001</v>
      </c>
      <c r="AC338">
        <v>125730.337</v>
      </c>
      <c r="AD338">
        <v>29309.451000000001</v>
      </c>
      <c r="AE338">
        <v>36713.328999999998</v>
      </c>
      <c r="AF338">
        <v>21817.483</v>
      </c>
      <c r="AG338">
        <v>37524.773999999998</v>
      </c>
      <c r="AH338">
        <v>26914.843000000001</v>
      </c>
      <c r="AI338">
        <v>11881.164000000001</v>
      </c>
      <c r="AJ338">
        <v>81334.875</v>
      </c>
      <c r="AK338">
        <v>7330.3620000000001</v>
      </c>
      <c r="AL338">
        <v>20387.554</v>
      </c>
      <c r="AM338">
        <v>12268.184999999999</v>
      </c>
      <c r="AN338">
        <v>38676.235000000001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1789.1179999999999</v>
      </c>
      <c r="F342" s="11">
        <f t="shared" si="1"/>
        <v>81103.364999999991</v>
      </c>
      <c r="G342" s="11">
        <f t="shared" si="1"/>
        <v>9224.9040000000005</v>
      </c>
      <c r="H342" s="11">
        <f t="shared" si="1"/>
        <v>-282.36399999999998</v>
      </c>
      <c r="I342" s="11">
        <f t="shared" si="1"/>
        <v>3460.9579999999996</v>
      </c>
      <c r="J342" s="11">
        <f t="shared" si="1"/>
        <v>2999.2570000000001</v>
      </c>
      <c r="K342" s="11">
        <f t="shared" si="1"/>
        <v>1598.7339999999999</v>
      </c>
      <c r="L342" s="11">
        <f t="shared" si="1"/>
        <v>106615.84499999999</v>
      </c>
      <c r="M342" s="11">
        <f t="shared" si="1"/>
        <v>780.37400000000002</v>
      </c>
      <c r="N342" s="11">
        <f t="shared" si="1"/>
        <v>389.43</v>
      </c>
      <c r="O342" s="11">
        <f t="shared" si="1"/>
        <v>4573.5079999999998</v>
      </c>
      <c r="P342" s="11">
        <f>SUMIF($D$4:$D$336,$D$342,P4:P336)</f>
        <v>4830.6100000000006</v>
      </c>
      <c r="Q342" s="11">
        <f t="shared" si="1"/>
        <v>2260.7700000000004</v>
      </c>
      <c r="R342" s="11">
        <f t="shared" si="1"/>
        <v>886.85799999999995</v>
      </c>
      <c r="S342" s="11">
        <f t="shared" si="1"/>
        <v>19188.032999999999</v>
      </c>
      <c r="T342" s="11">
        <f t="shared" si="1"/>
        <v>17652.731</v>
      </c>
      <c r="U342" s="11">
        <f>SUMIF($D$4:$D$336,$D$342,U4:U336)</f>
        <v>518.75099999999998</v>
      </c>
      <c r="V342" s="11">
        <f t="shared" si="1"/>
        <v>5478.8789999999999</v>
      </c>
      <c r="W342" s="11">
        <f t="shared" si="1"/>
        <v>21511.664000000001</v>
      </c>
      <c r="X342" s="11">
        <f t="shared" si="1"/>
        <v>645.04500000000007</v>
      </c>
      <c r="Y342" s="11">
        <f t="shared" si="1"/>
        <v>116283.15800000001</v>
      </c>
      <c r="Z342" s="11">
        <f t="shared" si="1"/>
        <v>385.87</v>
      </c>
      <c r="AA342" s="11">
        <f t="shared" si="1"/>
        <v>153.96600000000001</v>
      </c>
      <c r="AB342" s="11">
        <f t="shared" si="1"/>
        <v>5281.7250000000004</v>
      </c>
      <c r="AC342" s="11">
        <f t="shared" si="1"/>
        <v>5250.2820000000002</v>
      </c>
      <c r="AD342" s="11">
        <f t="shared" si="1"/>
        <v>4641.7759999999998</v>
      </c>
      <c r="AE342" s="11">
        <f t="shared" si="1"/>
        <v>5458.942</v>
      </c>
      <c r="AF342" s="11">
        <f t="shared" si="1"/>
        <v>1482.6219999999998</v>
      </c>
      <c r="AG342" s="11">
        <f t="shared" si="1"/>
        <v>7901.4680000000008</v>
      </c>
      <c r="AH342" s="11">
        <f t="shared" si="1"/>
        <v>4310.2550000000001</v>
      </c>
      <c r="AI342" s="11">
        <f t="shared" si="1"/>
        <v>1376.002</v>
      </c>
      <c r="AJ342" s="11">
        <f t="shared" si="1"/>
        <v>3533.1529999999998</v>
      </c>
      <c r="AK342" s="11">
        <f t="shared" si="1"/>
        <v>136.43899999999999</v>
      </c>
      <c r="AL342" s="11">
        <f>SUMIF($D$4:$D$336,$D$342,AL4:AL336)</f>
        <v>2451.56</v>
      </c>
      <c r="AM342" s="11">
        <f>SUMIF($D$4:$D$336,$D$342,AM4:AM336)</f>
        <v>1401.847</v>
      </c>
      <c r="AN342" s="11">
        <f>SUMIF($D$4:$D$336,$D$342,AN4:AN336)</f>
        <v>1016.386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49669.561000000002</v>
      </c>
      <c r="F343" s="11">
        <f t="shared" si="2"/>
        <v>69649.197</v>
      </c>
      <c r="G343" s="11">
        <f t="shared" si="2"/>
        <v>99425.714999999997</v>
      </c>
      <c r="H343" s="11">
        <f t="shared" si="2"/>
        <v>18743.93</v>
      </c>
      <c r="I343" s="11">
        <f t="shared" si="2"/>
        <v>62378.803</v>
      </c>
      <c r="J343" s="11">
        <f t="shared" si="2"/>
        <v>25567.135999999999</v>
      </c>
      <c r="K343" s="11">
        <f t="shared" si="2"/>
        <v>61412.824999999997</v>
      </c>
      <c r="L343" s="11">
        <f t="shared" si="2"/>
        <v>61098.862000000001</v>
      </c>
      <c r="M343" s="11">
        <f t="shared" si="2"/>
        <v>43094.641000000003</v>
      </c>
      <c r="N343" s="11">
        <f t="shared" si="2"/>
        <v>30402.260000000002</v>
      </c>
      <c r="O343" s="11">
        <f t="shared" si="2"/>
        <v>0</v>
      </c>
      <c r="P343" s="11">
        <f>SUMIF($D$4:$D$336,$D$343,P4:P336)</f>
        <v>64834.637000000002</v>
      </c>
      <c r="Q343" s="11">
        <f t="shared" si="2"/>
        <v>34259.392</v>
      </c>
      <c r="R343" s="11">
        <f t="shared" si="2"/>
        <v>22183.170999999998</v>
      </c>
      <c r="S343" s="11">
        <f t="shared" si="2"/>
        <v>0</v>
      </c>
      <c r="T343" s="11">
        <f t="shared" si="2"/>
        <v>38677.490000000005</v>
      </c>
      <c r="U343" s="11">
        <f>SUMIF($D$4:$D$336,$D$343,U4:U336)</f>
        <v>0</v>
      </c>
      <c r="V343" s="11">
        <f t="shared" si="2"/>
        <v>200509.50100000002</v>
      </c>
      <c r="W343" s="11">
        <f t="shared" si="2"/>
        <v>0</v>
      </c>
      <c r="X343" s="11">
        <f t="shared" si="2"/>
        <v>5149.6379999999999</v>
      </c>
      <c r="Y343" s="11">
        <f t="shared" si="2"/>
        <v>208327.86900000001</v>
      </c>
      <c r="Z343" s="11">
        <f t="shared" si="2"/>
        <v>7151.9589999999998</v>
      </c>
      <c r="AA343" s="11">
        <f t="shared" si="2"/>
        <v>0</v>
      </c>
      <c r="AB343" s="11">
        <f t="shared" si="2"/>
        <v>79110.021999999997</v>
      </c>
      <c r="AC343" s="11">
        <f t="shared" si="2"/>
        <v>27085.687999999998</v>
      </c>
      <c r="AD343" s="11">
        <f t="shared" si="2"/>
        <v>3918.0630000000001</v>
      </c>
      <c r="AE343" s="11">
        <f t="shared" si="2"/>
        <v>3855.9009999999998</v>
      </c>
      <c r="AF343" s="11">
        <f t="shared" si="2"/>
        <v>3872.9929999999999</v>
      </c>
      <c r="AG343" s="11">
        <f t="shared" si="2"/>
        <v>10847.491</v>
      </c>
      <c r="AH343" s="11">
        <f t="shared" si="2"/>
        <v>3860.181</v>
      </c>
      <c r="AI343" s="11">
        <f t="shared" si="2"/>
        <v>1419.32</v>
      </c>
      <c r="AJ343" s="11">
        <f t="shared" si="2"/>
        <v>0</v>
      </c>
      <c r="AK343" s="11">
        <f t="shared" si="2"/>
        <v>0</v>
      </c>
      <c r="AL343" s="11">
        <f>SUMIF($D$4:$D$336,$D$343,AL4:AL336)</f>
        <v>8132.77</v>
      </c>
      <c r="AM343" s="11">
        <f>SUMIF($D$4:$D$336,$D$343,AM4:AM336)</f>
        <v>1799.2809999999999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51868.397000000004</v>
      </c>
      <c r="F344" s="11">
        <f t="shared" si="3"/>
        <v>0</v>
      </c>
      <c r="G344" s="11">
        <f t="shared" si="3"/>
        <v>106976.174</v>
      </c>
      <c r="H344" s="11">
        <f t="shared" si="3"/>
        <v>708.14699999999993</v>
      </c>
      <c r="I344" s="11">
        <f t="shared" si="3"/>
        <v>70269.62</v>
      </c>
      <c r="J344" s="11">
        <f t="shared" si="3"/>
        <v>27269.328000000001</v>
      </c>
      <c r="K344" s="11">
        <f t="shared" si="3"/>
        <v>62610.482999999993</v>
      </c>
      <c r="L344" s="11">
        <f t="shared" si="3"/>
        <v>0</v>
      </c>
      <c r="M344" s="11">
        <f t="shared" si="3"/>
        <v>1604.549</v>
      </c>
      <c r="N344" s="11">
        <f t="shared" si="3"/>
        <v>30608.592000000001</v>
      </c>
      <c r="O344" s="11">
        <f t="shared" si="3"/>
        <v>0</v>
      </c>
      <c r="P344" s="11">
        <f>SUMIF($D$4:$D$336,$D$344,P4:P336)</f>
        <v>75844.635000000024</v>
      </c>
      <c r="Q344" s="11">
        <f t="shared" si="3"/>
        <v>38118.995999999999</v>
      </c>
      <c r="R344" s="11">
        <f t="shared" si="3"/>
        <v>21510.198</v>
      </c>
      <c r="S344" s="11">
        <f t="shared" si="3"/>
        <v>0</v>
      </c>
      <c r="T344" s="11">
        <f t="shared" si="3"/>
        <v>0</v>
      </c>
      <c r="U344" s="11">
        <f>SUMIF($D$4:$D$336,$D$344,U4:U336)</f>
        <v>9066.5849999999991</v>
      </c>
      <c r="V344" s="11">
        <f t="shared" si="3"/>
        <v>180841.74100000001</v>
      </c>
      <c r="W344" s="11">
        <f t="shared" si="3"/>
        <v>0</v>
      </c>
      <c r="X344" s="11">
        <f t="shared" si="3"/>
        <v>5070.933</v>
      </c>
      <c r="Y344" s="11">
        <f t="shared" si="3"/>
        <v>0</v>
      </c>
      <c r="Z344" s="11">
        <f t="shared" si="3"/>
        <v>6938.4179999999997</v>
      </c>
      <c r="AA344" s="11">
        <f t="shared" si="3"/>
        <v>0</v>
      </c>
      <c r="AB344" s="11">
        <f t="shared" si="3"/>
        <v>67010.764999999999</v>
      </c>
      <c r="AC344" s="11">
        <f t="shared" si="3"/>
        <v>29701.927000000003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448.93200000000002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2585.5239999999999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12191.376</v>
      </c>
      <c r="F345" s="11">
        <f t="shared" si="4"/>
        <v>550868.02599999995</v>
      </c>
      <c r="G345" s="11">
        <f t="shared" si="4"/>
        <v>213641.24899999998</v>
      </c>
      <c r="H345" s="11">
        <f t="shared" si="4"/>
        <v>0</v>
      </c>
      <c r="I345" s="11">
        <f t="shared" si="4"/>
        <v>68540.92</v>
      </c>
      <c r="J345" s="11">
        <f t="shared" si="4"/>
        <v>79228.991999999998</v>
      </c>
      <c r="K345" s="11">
        <f t="shared" si="4"/>
        <v>17538.681</v>
      </c>
      <c r="L345" s="11">
        <f t="shared" si="4"/>
        <v>685817.02300000004</v>
      </c>
      <c r="M345" s="11">
        <f t="shared" si="4"/>
        <v>0</v>
      </c>
      <c r="N345" s="11">
        <f t="shared" si="4"/>
        <v>20464.931</v>
      </c>
      <c r="O345" s="11">
        <f t="shared" si="4"/>
        <v>149374.622</v>
      </c>
      <c r="P345" s="11">
        <f>SUMIF($D$4:$D$336,$D$345,P4:P336)</f>
        <v>149386.45300000001</v>
      </c>
      <c r="Q345" s="11">
        <f t="shared" si="4"/>
        <v>82914.569000000003</v>
      </c>
      <c r="R345" s="11">
        <f t="shared" si="4"/>
        <v>14252.843000000001</v>
      </c>
      <c r="S345" s="11">
        <f t="shared" si="4"/>
        <v>336242.54499999993</v>
      </c>
      <c r="T345" s="11">
        <f t="shared" si="4"/>
        <v>51807.64</v>
      </c>
      <c r="U345" s="11">
        <f>SUMIF($D$4:$D$336,$D$345,U4:U336)</f>
        <v>12489.700999999999</v>
      </c>
      <c r="V345" s="11">
        <f t="shared" si="4"/>
        <v>170705.196</v>
      </c>
      <c r="W345" s="11">
        <f t="shared" si="4"/>
        <v>468076.07500000001</v>
      </c>
      <c r="X345" s="11">
        <f t="shared" si="4"/>
        <v>11633.134</v>
      </c>
      <c r="Y345" s="11">
        <f t="shared" si="4"/>
        <v>325822.27100000001</v>
      </c>
      <c r="Z345" s="11">
        <f t="shared" si="4"/>
        <v>1646.0190000000002</v>
      </c>
      <c r="AA345" s="11">
        <f t="shared" si="4"/>
        <v>11444.05</v>
      </c>
      <c r="AB345" s="11">
        <f t="shared" si="4"/>
        <v>100663.015</v>
      </c>
      <c r="AC345" s="11">
        <f t="shared" si="4"/>
        <v>61476.618000000002</v>
      </c>
      <c r="AD345" s="11">
        <f t="shared" si="4"/>
        <v>20764.002</v>
      </c>
      <c r="AE345" s="11">
        <f t="shared" si="4"/>
        <v>27449.363000000001</v>
      </c>
      <c r="AF345" s="11">
        <f t="shared" si="4"/>
        <v>16475.762999999999</v>
      </c>
      <c r="AG345" s="11">
        <f t="shared" si="4"/>
        <v>18349.884999999998</v>
      </c>
      <c r="AH345" s="11">
        <f t="shared" si="4"/>
        <v>18760.489000000001</v>
      </c>
      <c r="AI345" s="11">
        <f t="shared" si="4"/>
        <v>9098.0400000000009</v>
      </c>
      <c r="AJ345" s="11">
        <f t="shared" si="4"/>
        <v>77856.578999999998</v>
      </c>
      <c r="AK345" s="11">
        <f t="shared" si="4"/>
        <v>4587.6549999999997</v>
      </c>
      <c r="AL345" s="11">
        <f>SUMIF($D$4:$D$336,$D$345,AL4:AL336)</f>
        <v>9952.0709999999999</v>
      </c>
      <c r="AM345" s="11">
        <f>SUMIF($D$4:$D$336,$D$345,AM4:AM336)</f>
        <v>9073.2199999999993</v>
      </c>
      <c r="AN345" s="11">
        <f>SUMIF($D$4:$D$336,$D$345,AN4:AN336)</f>
        <v>37679.891000000003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7903.7160000000003</v>
      </c>
      <c r="F346" s="11">
        <f t="shared" si="5"/>
        <v>0</v>
      </c>
      <c r="G346" s="11">
        <f t="shared" si="5"/>
        <v>4145.2110000000002</v>
      </c>
      <c r="H346" s="11">
        <f t="shared" si="5"/>
        <v>362.59899999999999</v>
      </c>
      <c r="I346" s="11">
        <f t="shared" si="5"/>
        <v>0</v>
      </c>
      <c r="J346" s="11">
        <f t="shared" si="5"/>
        <v>17.059000000000001</v>
      </c>
      <c r="K346" s="11">
        <f t="shared" si="5"/>
        <v>11936.695</v>
      </c>
      <c r="L346" s="11">
        <f t="shared" si="5"/>
        <v>1879.7470000000001</v>
      </c>
      <c r="M346" s="11">
        <f t="shared" si="5"/>
        <v>2201.2510000000002</v>
      </c>
      <c r="N346" s="11">
        <f t="shared" si="5"/>
        <v>674.29600000000005</v>
      </c>
      <c r="O346" s="11">
        <f t="shared" si="5"/>
        <v>69.866</v>
      </c>
      <c r="P346" s="11">
        <f>SUMIF($D$4:$D$336,$D$346,P4:P336)</f>
        <v>6430.31</v>
      </c>
      <c r="Q346" s="11">
        <f t="shared" si="5"/>
        <v>4389.5950000000003</v>
      </c>
      <c r="R346" s="11">
        <f t="shared" si="5"/>
        <v>902.71799999999996</v>
      </c>
      <c r="S346" s="11">
        <f t="shared" si="5"/>
        <v>438.87599999999998</v>
      </c>
      <c r="T346" s="11">
        <f t="shared" si="5"/>
        <v>146.07400000000001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675.79200000000003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24.510999999999999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913.05499999999995</v>
      </c>
      <c r="F347" s="11">
        <f t="shared" si="6"/>
        <v>308.1810000000001</v>
      </c>
      <c r="G347" s="11">
        <f t="shared" si="6"/>
        <v>616.11300000000006</v>
      </c>
      <c r="H347" s="11">
        <f t="shared" si="6"/>
        <v>78.295999999999992</v>
      </c>
      <c r="I347" s="11">
        <f t="shared" si="6"/>
        <v>318.76799999999997</v>
      </c>
      <c r="J347" s="11">
        <f t="shared" si="6"/>
        <v>229.113</v>
      </c>
      <c r="K347" s="11">
        <f t="shared" si="6"/>
        <v>1119.4449999999999</v>
      </c>
      <c r="L347" s="11">
        <f t="shared" si="6"/>
        <v>-469.04399999999998</v>
      </c>
      <c r="M347" s="11">
        <f t="shared" si="6"/>
        <v>171.47399999999999</v>
      </c>
      <c r="N347" s="11">
        <f t="shared" si="6"/>
        <v>290.52699999999999</v>
      </c>
      <c r="O347" s="11">
        <f t="shared" si="6"/>
        <v>-63.807000000000002</v>
      </c>
      <c r="P347" s="11">
        <f>SUMIF($D$4:$D$336,$D$347,P4:P336)+SUMIF($D$4:$D$336,$B$347,P4:P336)</f>
        <v>344.387</v>
      </c>
      <c r="Q347" s="11">
        <f t="shared" si="6"/>
        <v>241.82400000000001</v>
      </c>
      <c r="R347" s="11">
        <f t="shared" si="6"/>
        <v>99.604000000000013</v>
      </c>
      <c r="S347" s="11">
        <f t="shared" si="6"/>
        <v>-377.01499999999999</v>
      </c>
      <c r="T347" s="11">
        <f t="shared" si="6"/>
        <v>-83.623000000000005</v>
      </c>
      <c r="U347" s="11">
        <f>SUMIF($D$4:$D$336,$D$347,U4:U336)+SUMIF($D$4:$D$336,$B$347,U4:U336)</f>
        <v>-10.177</v>
      </c>
      <c r="V347" s="11">
        <f t="shared" si="6"/>
        <v>1454.24</v>
      </c>
      <c r="W347" s="11">
        <f t="shared" si="6"/>
        <v>-25.713000000000001</v>
      </c>
      <c r="X347" s="11">
        <f t="shared" si="6"/>
        <v>32.401000000000003</v>
      </c>
      <c r="Y347" s="11">
        <f t="shared" si="6"/>
        <v>-16.571000000000002</v>
      </c>
      <c r="Z347" s="11">
        <f t="shared" si="6"/>
        <v>46.74</v>
      </c>
      <c r="AA347" s="11">
        <f t="shared" si="6"/>
        <v>-5.6509999999999998</v>
      </c>
      <c r="AB347" s="11">
        <f t="shared" si="6"/>
        <v>236.63000000000002</v>
      </c>
      <c r="AC347" s="11">
        <f t="shared" si="6"/>
        <v>1540.0300000000002</v>
      </c>
      <c r="AD347" s="11">
        <f t="shared" si="6"/>
        <v>-14.39</v>
      </c>
      <c r="AE347" s="11">
        <f t="shared" si="6"/>
        <v>-50.877000000000002</v>
      </c>
      <c r="AF347" s="11">
        <f t="shared" si="6"/>
        <v>-13.895</v>
      </c>
      <c r="AG347" s="11">
        <f t="shared" si="6"/>
        <v>-23.001999999999999</v>
      </c>
      <c r="AH347" s="11">
        <f t="shared" si="6"/>
        <v>-16.082000000000001</v>
      </c>
      <c r="AI347" s="11">
        <f t="shared" si="6"/>
        <v>-12.198</v>
      </c>
      <c r="AJ347" s="11">
        <f t="shared" si="6"/>
        <v>-54.856999999999999</v>
      </c>
      <c r="AK347" s="11">
        <f t="shared" si="6"/>
        <v>-3.7669999999999999</v>
      </c>
      <c r="AL347" s="11">
        <f>SUMIF($D$4:$D$336,$D$347,AL4:AL336)+SUMIF($D$4:$D$336,$B$347,AL4:AL336)</f>
        <v>-148.84700000000001</v>
      </c>
      <c r="AM347" s="11">
        <f>SUMIF($D$4:$D$336,$D$347,AM4:AM336)+SUMIF($D$4:$D$336,$B$347,AM4:AM336)</f>
        <v>-6.1630000000000003</v>
      </c>
      <c r="AN347" s="11">
        <f>SUMIF($D$4:$D$336,$D$347,AN4:AN336)+SUMIF($D$4:$D$336,$B$347,AN4:AN336)</f>
        <v>-20.042000000000002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124335.223</v>
      </c>
      <c r="F349">
        <f t="shared" si="7"/>
        <v>701928.76899999997</v>
      </c>
      <c r="G349">
        <f t="shared" si="7"/>
        <v>434029.36600000004</v>
      </c>
      <c r="H349">
        <f t="shared" si="7"/>
        <v>19610.607999999997</v>
      </c>
      <c r="I349">
        <f t="shared" si="7"/>
        <v>204969.06899999999</v>
      </c>
      <c r="J349">
        <f t="shared" si="7"/>
        <v>135310.88500000001</v>
      </c>
      <c r="K349">
        <f t="shared" si="7"/>
        <v>156216.86300000001</v>
      </c>
      <c r="L349">
        <f t="shared" si="7"/>
        <v>854942.43299999996</v>
      </c>
      <c r="M349">
        <f t="shared" si="7"/>
        <v>47852.289000000004</v>
      </c>
      <c r="N349">
        <f t="shared" si="7"/>
        <v>82830.036000000007</v>
      </c>
      <c r="O349">
        <f t="shared" si="7"/>
        <v>153954.18900000001</v>
      </c>
      <c r="P349">
        <f>SUM(P342:P348)</f>
        <v>301671.03200000006</v>
      </c>
      <c r="Q349">
        <f t="shared" si="7"/>
        <v>162185.14600000001</v>
      </c>
      <c r="R349">
        <f t="shared" si="7"/>
        <v>59835.392</v>
      </c>
      <c r="S349">
        <f t="shared" si="7"/>
        <v>355492.4389999999</v>
      </c>
      <c r="T349">
        <f t="shared" si="7"/>
        <v>108200.31199999999</v>
      </c>
      <c r="U349">
        <f>SUM(U342:U348)</f>
        <v>22064.859999999997</v>
      </c>
      <c r="V349">
        <f t="shared" si="7"/>
        <v>558989.55700000003</v>
      </c>
      <c r="W349">
        <f t="shared" si="7"/>
        <v>489562.02600000001</v>
      </c>
      <c r="X349">
        <f t="shared" si="7"/>
        <v>22531.151000000002</v>
      </c>
      <c r="Y349">
        <f t="shared" si="7"/>
        <v>650416.72699999996</v>
      </c>
      <c r="Z349">
        <f t="shared" si="7"/>
        <v>16169.005999999999</v>
      </c>
      <c r="AA349">
        <f t="shared" si="7"/>
        <v>11592.365</v>
      </c>
      <c r="AB349">
        <f t="shared" si="7"/>
        <v>252302.15700000001</v>
      </c>
      <c r="AC349">
        <f t="shared" si="7"/>
        <v>125730.337</v>
      </c>
      <c r="AD349">
        <f t="shared" si="7"/>
        <v>29309.451000000001</v>
      </c>
      <c r="AE349">
        <f t="shared" si="7"/>
        <v>36713.329000000005</v>
      </c>
      <c r="AF349">
        <f t="shared" si="7"/>
        <v>21817.482999999997</v>
      </c>
      <c r="AG349">
        <f t="shared" si="7"/>
        <v>37524.773999999998</v>
      </c>
      <c r="AH349">
        <f t="shared" si="7"/>
        <v>26914.843000000004</v>
      </c>
      <c r="AI349">
        <f t="shared" si="7"/>
        <v>11881.164000000001</v>
      </c>
      <c r="AJ349">
        <f t="shared" si="7"/>
        <v>81334.875</v>
      </c>
      <c r="AK349">
        <f t="shared" si="7"/>
        <v>7330.3620000000001</v>
      </c>
      <c r="AL349">
        <f>SUM(AL342:AL348)</f>
        <v>20387.553999999996</v>
      </c>
      <c r="AM349">
        <f>SUM(AM342:AM348)</f>
        <v>12268.184999999998</v>
      </c>
      <c r="AN349">
        <f>SUM(AN342:AN348)</f>
        <v>38676.235000000001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124335.223</v>
      </c>
      <c r="F351" s="9">
        <f t="shared" si="8"/>
        <v>701928.76899999997</v>
      </c>
      <c r="G351" s="9">
        <f t="shared" si="8"/>
        <v>434029.36600000004</v>
      </c>
      <c r="H351" s="9">
        <f t="shared" si="8"/>
        <v>19610.607999999997</v>
      </c>
      <c r="I351" s="9">
        <f t="shared" si="8"/>
        <v>204969.06899999999</v>
      </c>
      <c r="J351" s="9">
        <f t="shared" si="8"/>
        <v>135310.88500000001</v>
      </c>
      <c r="K351" s="9">
        <f t="shared" si="8"/>
        <v>156216.86300000001</v>
      </c>
      <c r="L351" s="9">
        <f t="shared" si="8"/>
        <v>854942.43299999996</v>
      </c>
      <c r="M351" s="9">
        <f t="shared" si="8"/>
        <v>47852.289000000004</v>
      </c>
      <c r="N351" s="9">
        <f t="shared" si="8"/>
        <v>82830.036000000007</v>
      </c>
      <c r="O351" s="9">
        <f t="shared" si="8"/>
        <v>153954.18900000001</v>
      </c>
      <c r="P351" s="9">
        <f>P349-P337</f>
        <v>301671.03200000006</v>
      </c>
      <c r="Q351" s="9">
        <f t="shared" si="8"/>
        <v>162185.14600000001</v>
      </c>
      <c r="R351" s="9">
        <f t="shared" si="8"/>
        <v>59835.392</v>
      </c>
      <c r="S351" s="9">
        <f t="shared" si="8"/>
        <v>355492.4389999999</v>
      </c>
      <c r="T351" s="9">
        <f t="shared" si="8"/>
        <v>108200.31199999999</v>
      </c>
      <c r="U351" s="9">
        <f>U349-U337</f>
        <v>22064.859999999997</v>
      </c>
      <c r="V351" s="9">
        <f t="shared" si="8"/>
        <v>558989.55700000003</v>
      </c>
      <c r="W351" s="9">
        <f t="shared" si="8"/>
        <v>489562.02600000001</v>
      </c>
      <c r="X351" s="9">
        <f t="shared" si="8"/>
        <v>22531.151000000002</v>
      </c>
      <c r="Y351" s="9">
        <f t="shared" si="8"/>
        <v>650416.72699999996</v>
      </c>
      <c r="Z351" s="9">
        <f t="shared" si="8"/>
        <v>16169.005999999999</v>
      </c>
      <c r="AA351" s="9">
        <f t="shared" si="8"/>
        <v>11592.365</v>
      </c>
      <c r="AB351" s="9">
        <f t="shared" si="8"/>
        <v>252302.15700000001</v>
      </c>
      <c r="AC351" s="9">
        <f t="shared" si="8"/>
        <v>125730.337</v>
      </c>
      <c r="AD351" s="9">
        <f t="shared" si="8"/>
        <v>29309.451000000001</v>
      </c>
      <c r="AE351" s="9">
        <f t="shared" si="8"/>
        <v>36713.329000000005</v>
      </c>
      <c r="AF351" s="9">
        <f t="shared" si="8"/>
        <v>21817.482999999997</v>
      </c>
      <c r="AG351" s="9">
        <f t="shared" si="8"/>
        <v>37524.773999999998</v>
      </c>
      <c r="AH351" s="9">
        <f t="shared" si="8"/>
        <v>26914.843000000004</v>
      </c>
      <c r="AI351" s="9">
        <f t="shared" si="8"/>
        <v>11881.164000000001</v>
      </c>
      <c r="AJ351" s="9">
        <f t="shared" si="8"/>
        <v>81334.875</v>
      </c>
      <c r="AK351" s="9">
        <f t="shared" si="8"/>
        <v>7330.3620000000001</v>
      </c>
      <c r="AL351" s="9">
        <f>AL349-AL337</f>
        <v>20387.553999999996</v>
      </c>
      <c r="AM351" s="9">
        <f>AM349-AM337</f>
        <v>12268.184999999998</v>
      </c>
      <c r="AN351" s="9">
        <f>AN349-AN337</f>
        <v>38676.235000000001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1.4389470311240765E-2</v>
      </c>
      <c r="F353" s="13">
        <f t="shared" si="10"/>
        <v>0.11554358302701224</v>
      </c>
      <c r="G353" s="13">
        <f t="shared" si="10"/>
        <v>2.1254101041633205E-2</v>
      </c>
      <c r="H353" s="13">
        <f t="shared" si="10"/>
        <v>-1.4398533691561221E-2</v>
      </c>
      <c r="I353" s="13">
        <f t="shared" si="10"/>
        <v>1.6885269650124622E-2</v>
      </c>
      <c r="J353" s="13">
        <f t="shared" si="10"/>
        <v>2.2165674254513965E-2</v>
      </c>
      <c r="K353" s="13">
        <f t="shared" si="10"/>
        <v>1.0234068008394201E-2</v>
      </c>
      <c r="L353" s="13">
        <f t="shared" si="10"/>
        <v>0.12470529112221523</v>
      </c>
      <c r="M353" s="13">
        <f t="shared" si="10"/>
        <v>1.6307976406311514E-2</v>
      </c>
      <c r="N353" s="13">
        <f t="shared" si="10"/>
        <v>4.7015553633225505E-3</v>
      </c>
      <c r="O353" s="13">
        <f t="shared" si="10"/>
        <v>2.9706940939424515E-2</v>
      </c>
      <c r="P353" s="13">
        <f>P342/P349</f>
        <v>1.6012840105907152E-2</v>
      </c>
      <c r="Q353" s="13">
        <f t="shared" si="10"/>
        <v>1.3939439312155013E-2</v>
      </c>
      <c r="R353" s="13">
        <f t="shared" si="10"/>
        <v>1.4821629312631561E-2</v>
      </c>
      <c r="S353" s="13">
        <f t="shared" si="10"/>
        <v>5.3975924365581247E-2</v>
      </c>
      <c r="T353" s="13">
        <f t="shared" si="10"/>
        <v>0.16314861458070473</v>
      </c>
      <c r="U353" s="13">
        <f>U342/U349</f>
        <v>2.3510278333966319E-2</v>
      </c>
      <c r="V353" s="13">
        <f t="shared" si="10"/>
        <v>9.801397774592057E-3</v>
      </c>
      <c r="W353" s="13">
        <f t="shared" si="10"/>
        <v>4.39406303135121E-2</v>
      </c>
      <c r="X353" s="13">
        <f t="shared" si="10"/>
        <v>2.8629030092603792E-2</v>
      </c>
      <c r="Y353" s="13">
        <f t="shared" si="10"/>
        <v>0.17878254536341287</v>
      </c>
      <c r="Z353" s="13">
        <f t="shared" si="10"/>
        <v>2.386479416236224E-2</v>
      </c>
      <c r="AA353" s="13">
        <f t="shared" si="10"/>
        <v>1.3281672894185095E-2</v>
      </c>
      <c r="AB353" s="13">
        <f t="shared" si="10"/>
        <v>2.0934125426442549E-2</v>
      </c>
      <c r="AC353" s="13">
        <f t="shared" si="10"/>
        <v>4.1758275093146377E-2</v>
      </c>
      <c r="AD353" s="13">
        <f t="shared" si="10"/>
        <v>0.15837130487363954</v>
      </c>
      <c r="AE353" s="13">
        <f t="shared" si="10"/>
        <v>0.1486910108315157</v>
      </c>
      <c r="AF353" s="13">
        <f t="shared" si="10"/>
        <v>6.7955684897290855E-2</v>
      </c>
      <c r="AG353" s="13">
        <f t="shared" si="10"/>
        <v>0.21056670454564233</v>
      </c>
      <c r="AH353" s="13">
        <f t="shared" si="10"/>
        <v>0.16014416283238209</v>
      </c>
      <c r="AI353" s="13">
        <f t="shared" si="10"/>
        <v>0.11581373676855229</v>
      </c>
      <c r="AJ353" s="13">
        <f t="shared" si="10"/>
        <v>4.3439582343982208E-2</v>
      </c>
      <c r="AK353" s="13">
        <f t="shared" si="10"/>
        <v>1.8612859774183046E-2</v>
      </c>
      <c r="AL353" s="13">
        <f>AL342/AL349</f>
        <v>0.12024787279533387</v>
      </c>
      <c r="AM353" s="13">
        <f>AM342/AM349</f>
        <v>0.11426686180555642</v>
      </c>
      <c r="AN353" s="13">
        <f>AN342/AN349</f>
        <v>2.6279341823215212E-2</v>
      </c>
    </row>
    <row r="354" spans="1:40" x14ac:dyDescent="0.2">
      <c r="A354" t="s">
        <v>609</v>
      </c>
      <c r="E354" s="13">
        <f t="shared" ref="E354:AK354" si="11">E343/E349</f>
        <v>0.39948101432206384</v>
      </c>
      <c r="F354" s="13">
        <f t="shared" si="11"/>
        <v>9.9225448615285358E-2</v>
      </c>
      <c r="G354" s="13">
        <f t="shared" si="11"/>
        <v>0.22907600911040657</v>
      </c>
      <c r="H354" s="13">
        <f t="shared" si="11"/>
        <v>0.95580565375637527</v>
      </c>
      <c r="I354" s="13">
        <f t="shared" si="11"/>
        <v>0.30433276252037816</v>
      </c>
      <c r="J354" s="13">
        <f t="shared" si="11"/>
        <v>0.18895106627970099</v>
      </c>
      <c r="K354" s="13">
        <f t="shared" si="11"/>
        <v>0.3931254527880258</v>
      </c>
      <c r="L354" s="13">
        <f t="shared" si="11"/>
        <v>7.1465469067436033E-2</v>
      </c>
      <c r="M354" s="13">
        <f t="shared" si="11"/>
        <v>0.90057637577170024</v>
      </c>
      <c r="N354" s="13">
        <f t="shared" si="11"/>
        <v>0.36704390663309622</v>
      </c>
      <c r="O354" s="13">
        <f t="shared" si="11"/>
        <v>0</v>
      </c>
      <c r="P354" s="13">
        <f>P343/P349</f>
        <v>0.21491833859606377</v>
      </c>
      <c r="Q354" s="13">
        <f t="shared" si="11"/>
        <v>0.2112363113697231</v>
      </c>
      <c r="R354" s="13">
        <f t="shared" si="11"/>
        <v>0.37073662022637033</v>
      </c>
      <c r="S354" s="13">
        <f t="shared" si="11"/>
        <v>0</v>
      </c>
      <c r="T354" s="13">
        <f t="shared" si="11"/>
        <v>0.3574619082429264</v>
      </c>
      <c r="U354" s="13">
        <f>U343/U349</f>
        <v>0</v>
      </c>
      <c r="V354" s="13">
        <f t="shared" si="11"/>
        <v>0.35869990501450461</v>
      </c>
      <c r="W354" s="13">
        <f t="shared" si="11"/>
        <v>0</v>
      </c>
      <c r="X354" s="13">
        <f t="shared" si="11"/>
        <v>0.22855636625044143</v>
      </c>
      <c r="Y354" s="13">
        <f t="shared" si="11"/>
        <v>0.3202990642028799</v>
      </c>
      <c r="Z354" s="13">
        <f t="shared" si="11"/>
        <v>0.44232521158072424</v>
      </c>
      <c r="AA354" s="13">
        <f t="shared" si="11"/>
        <v>0</v>
      </c>
      <c r="AB354" s="13">
        <f t="shared" si="11"/>
        <v>0.31355269784712936</v>
      </c>
      <c r="AC354" s="13">
        <f t="shared" si="11"/>
        <v>0.21542683051903375</v>
      </c>
      <c r="AD354" s="13">
        <f t="shared" si="11"/>
        <v>0.13367916717375566</v>
      </c>
      <c r="AE354" s="13">
        <f t="shared" si="11"/>
        <v>0.10502727769524794</v>
      </c>
      <c r="AF354" s="13">
        <f t="shared" si="11"/>
        <v>0.1775178649159484</v>
      </c>
      <c r="AG354" s="13">
        <f t="shared" si="11"/>
        <v>0.28907545186014977</v>
      </c>
      <c r="AH354" s="13">
        <f t="shared" si="11"/>
        <v>0.14342201438812033</v>
      </c>
      <c r="AI354" s="13">
        <f t="shared" si="11"/>
        <v>0.11945967583647527</v>
      </c>
      <c r="AJ354" s="13">
        <f t="shared" si="11"/>
        <v>0</v>
      </c>
      <c r="AK354" s="13">
        <f t="shared" si="11"/>
        <v>0</v>
      </c>
      <c r="AL354" s="13">
        <f>AL343/AL349</f>
        <v>0.39890856941445757</v>
      </c>
      <c r="AM354" s="13">
        <f>AM343/AM349</f>
        <v>0.14666236285155468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0.41716575358536984</v>
      </c>
      <c r="F355" s="13">
        <f t="shared" si="12"/>
        <v>0</v>
      </c>
      <c r="G355" s="13">
        <f t="shared" si="12"/>
        <v>0.24647220298914058</v>
      </c>
      <c r="H355" s="13">
        <f t="shared" si="12"/>
        <v>3.6110405143991456E-2</v>
      </c>
      <c r="I355" s="13">
        <f t="shared" si="12"/>
        <v>0.3428303613946746</v>
      </c>
      <c r="J355" s="13">
        <f t="shared" si="12"/>
        <v>0.2015309263552596</v>
      </c>
      <c r="K355" s="13">
        <f t="shared" si="12"/>
        <v>0.40079208990389203</v>
      </c>
      <c r="L355" s="13">
        <f t="shared" si="12"/>
        <v>0</v>
      </c>
      <c r="M355" s="13">
        <f t="shared" si="12"/>
        <v>3.353129042583522E-2</v>
      </c>
      <c r="N355" s="13">
        <f t="shared" si="12"/>
        <v>0.36953493537054599</v>
      </c>
      <c r="O355" s="13">
        <f t="shared" si="12"/>
        <v>0</v>
      </c>
      <c r="P355" s="13">
        <f>P344/P349</f>
        <v>0.25141504140178766</v>
      </c>
      <c r="Q355" s="13">
        <f t="shared" si="12"/>
        <v>0.23503382979351264</v>
      </c>
      <c r="R355" s="13">
        <f t="shared" si="12"/>
        <v>0.35948954759083052</v>
      </c>
      <c r="S355" s="13">
        <f t="shared" si="12"/>
        <v>0</v>
      </c>
      <c r="T355" s="13">
        <f t="shared" si="12"/>
        <v>0</v>
      </c>
      <c r="U355" s="13">
        <f>U344/U349</f>
        <v>0.41090607418311287</v>
      </c>
      <c r="V355" s="13">
        <f t="shared" si="12"/>
        <v>0.32351541944816692</v>
      </c>
      <c r="W355" s="13">
        <f t="shared" si="12"/>
        <v>0</v>
      </c>
      <c r="X355" s="13">
        <f t="shared" si="12"/>
        <v>0.22506320249684536</v>
      </c>
      <c r="Y355" s="13">
        <f t="shared" si="12"/>
        <v>0</v>
      </c>
      <c r="Z355" s="13">
        <f t="shared" si="12"/>
        <v>0.42911840097035031</v>
      </c>
      <c r="AA355" s="13">
        <f t="shared" si="12"/>
        <v>0</v>
      </c>
      <c r="AB355" s="13">
        <f t="shared" si="12"/>
        <v>0.26559727351042822</v>
      </c>
      <c r="AC355" s="13">
        <f t="shared" si="12"/>
        <v>0.23623516574205955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1.1963616356490249E-2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0.35271436799437733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9.8052472226635254E-2</v>
      </c>
      <c r="F356" s="13">
        <f t="shared" si="13"/>
        <v>0.78479191953450189</v>
      </c>
      <c r="G356" s="13">
        <f t="shared" si="13"/>
        <v>0.49222763650512985</v>
      </c>
      <c r="H356" s="13">
        <f t="shared" si="13"/>
        <v>0</v>
      </c>
      <c r="I356" s="13">
        <f t="shared" si="13"/>
        <v>0.33439640592795983</v>
      </c>
      <c r="J356" s="13">
        <f t="shared" si="13"/>
        <v>0.58553302640803795</v>
      </c>
      <c r="K356" s="13">
        <f t="shared" si="13"/>
        <v>0.11227136855257425</v>
      </c>
      <c r="L356" s="13">
        <f t="shared" si="13"/>
        <v>0.80217918368311947</v>
      </c>
      <c r="M356" s="13">
        <f t="shared" si="13"/>
        <v>0</v>
      </c>
      <c r="N356" s="13">
        <f t="shared" si="13"/>
        <v>0.24707137637849147</v>
      </c>
      <c r="O356" s="13">
        <f t="shared" si="13"/>
        <v>0.97025370319738424</v>
      </c>
      <c r="P356" s="13">
        <f>P345/P349</f>
        <v>0.49519654575252681</v>
      </c>
      <c r="Q356" s="13">
        <f t="shared" si="13"/>
        <v>0.51123404975693643</v>
      </c>
      <c r="R356" s="13">
        <f t="shared" si="13"/>
        <v>0.23820087950622937</v>
      </c>
      <c r="S356" s="13">
        <f t="shared" si="13"/>
        <v>0.94585006068160016</v>
      </c>
      <c r="T356" s="13">
        <f t="shared" si="13"/>
        <v>0.47881229769466843</v>
      </c>
      <c r="U356" s="13">
        <f>U345/U349</f>
        <v>0.56604487859882191</v>
      </c>
      <c r="V356" s="13">
        <f t="shared" si="13"/>
        <v>0.30538172647829981</v>
      </c>
      <c r="W356" s="13">
        <f t="shared" si="13"/>
        <v>0.95611189214254944</v>
      </c>
      <c r="X356" s="13">
        <f t="shared" si="13"/>
        <v>0.51631334768472326</v>
      </c>
      <c r="Y356" s="13">
        <f t="shared" si="13"/>
        <v>0.50094386794575785</v>
      </c>
      <c r="Z356" s="13">
        <f t="shared" si="13"/>
        <v>0.10180087755549105</v>
      </c>
      <c r="AA356" s="13">
        <f t="shared" si="13"/>
        <v>0.9872058031299048</v>
      </c>
      <c r="AB356" s="13">
        <f t="shared" si="13"/>
        <v>0.39897801983516135</v>
      </c>
      <c r="AC356" s="13">
        <f t="shared" si="13"/>
        <v>0.48895612202168837</v>
      </c>
      <c r="AD356" s="13">
        <f t="shared" si="13"/>
        <v>0.70844049586599211</v>
      </c>
      <c r="AE356" s="13">
        <f t="shared" si="13"/>
        <v>0.74766750244849756</v>
      </c>
      <c r="AF356" s="13">
        <f t="shared" si="13"/>
        <v>0.75516332475198911</v>
      </c>
      <c r="AG356" s="13">
        <f t="shared" si="13"/>
        <v>0.48900720894414978</v>
      </c>
      <c r="AH356" s="13">
        <f t="shared" si="13"/>
        <v>0.69703133694668029</v>
      </c>
      <c r="AI356" s="13">
        <f t="shared" si="13"/>
        <v>0.76575325447910658</v>
      </c>
      <c r="AJ356" s="13">
        <f t="shared" si="13"/>
        <v>0.95723487618318703</v>
      </c>
      <c r="AK356" s="13">
        <f t="shared" si="13"/>
        <v>0.62584289834526585</v>
      </c>
      <c r="AL356" s="13">
        <f>AL345/AL349</f>
        <v>0.48814443360885773</v>
      </c>
      <c r="AM356" s="13">
        <f>AM345/AM349</f>
        <v>0.73957313164090699</v>
      </c>
      <c r="AN356" s="13">
        <f>AN345/AN349</f>
        <v>0.97423885753098782</v>
      </c>
    </row>
    <row r="357" spans="1:40" x14ac:dyDescent="0.2">
      <c r="A357" t="s">
        <v>612</v>
      </c>
      <c r="E357" s="13">
        <f t="shared" ref="E357:AK357" si="14">E346/E349</f>
        <v>6.3567795265867671E-2</v>
      </c>
      <c r="F357" s="13">
        <f t="shared" si="14"/>
        <v>0</v>
      </c>
      <c r="G357" s="13">
        <f t="shared" si="14"/>
        <v>9.5505311960850138E-3</v>
      </c>
      <c r="H357" s="13">
        <f t="shared" si="14"/>
        <v>1.8489941770290858E-2</v>
      </c>
      <c r="I357" s="13">
        <f t="shared" si="14"/>
        <v>0</v>
      </c>
      <c r="J357" s="13">
        <f t="shared" si="14"/>
        <v>1.2607263635885612E-4</v>
      </c>
      <c r="K357" s="13">
        <f t="shared" si="14"/>
        <v>7.6411053011607319E-2</v>
      </c>
      <c r="L357" s="13">
        <f t="shared" si="14"/>
        <v>2.19868253983365E-3</v>
      </c>
      <c r="M357" s="13">
        <f t="shared" si="14"/>
        <v>4.600095514762105E-2</v>
      </c>
      <c r="N357" s="13">
        <f t="shared" si="14"/>
        <v>8.14071842248143E-3</v>
      </c>
      <c r="O357" s="13">
        <f t="shared" si="14"/>
        <v>4.5381032145867751E-4</v>
      </c>
      <c r="P357" s="13">
        <f>P346/P349</f>
        <v>2.1315636298814396E-2</v>
      </c>
      <c r="Q357" s="13">
        <f t="shared" si="14"/>
        <v>2.7065333097767166E-2</v>
      </c>
      <c r="R357" s="13">
        <f t="shared" si="14"/>
        <v>1.5086689830660756E-2</v>
      </c>
      <c r="S357" s="13">
        <f t="shared" si="14"/>
        <v>1.2345579029319387E-3</v>
      </c>
      <c r="T357" s="13">
        <f t="shared" si="14"/>
        <v>1.3500330756902072E-3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5.3749319068475895E-3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3.3437639232550861E-3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7.3434942888227252E-3</v>
      </c>
      <c r="F358" s="13">
        <f t="shared" si="15"/>
        <v>4.3904882320046368E-4</v>
      </c>
      <c r="G358" s="13">
        <f t="shared" si="15"/>
        <v>1.4195191576046493E-3</v>
      </c>
      <c r="H358" s="13">
        <f t="shared" si="15"/>
        <v>3.9925330209037886E-3</v>
      </c>
      <c r="I358" s="13">
        <f t="shared" si="15"/>
        <v>1.5552005068628183E-3</v>
      </c>
      <c r="J358" s="13">
        <f t="shared" si="15"/>
        <v>1.6932340661285304E-3</v>
      </c>
      <c r="K358" s="13">
        <f t="shared" si="15"/>
        <v>7.1659677355062484E-3</v>
      </c>
      <c r="L358" s="13">
        <f t="shared" si="15"/>
        <v>-5.4862641260432091E-4</v>
      </c>
      <c r="M358" s="13">
        <f t="shared" si="15"/>
        <v>3.5834022485319349E-3</v>
      </c>
      <c r="N358" s="13">
        <f t="shared" si="15"/>
        <v>3.5075078320622724E-3</v>
      </c>
      <c r="O358" s="13">
        <f t="shared" si="15"/>
        <v>-4.144544582674525E-4</v>
      </c>
      <c r="P358" s="13">
        <f>P347/P349</f>
        <v>1.1415978449001358E-3</v>
      </c>
      <c r="Q358" s="13">
        <f t="shared" si="15"/>
        <v>1.4910366699056399E-3</v>
      </c>
      <c r="R358" s="13">
        <f t="shared" si="15"/>
        <v>1.6646335332774292E-3</v>
      </c>
      <c r="S358" s="13">
        <f t="shared" si="15"/>
        <v>-1.0605429501132093E-3</v>
      </c>
      <c r="T358" s="13">
        <f t="shared" si="15"/>
        <v>-7.7285359398963666E-4</v>
      </c>
      <c r="U358" s="13">
        <f>U347/U349</f>
        <v>-4.6123111590103003E-4</v>
      </c>
      <c r="V358" s="13">
        <f t="shared" si="15"/>
        <v>2.6015512844366068E-3</v>
      </c>
      <c r="W358" s="13">
        <f t="shared" si="15"/>
        <v>-5.2522456061573695E-5</v>
      </c>
      <c r="X358" s="13">
        <f t="shared" si="15"/>
        <v>1.4380534753861444E-3</v>
      </c>
      <c r="Y358" s="13">
        <f t="shared" si="15"/>
        <v>-2.5477512050516504E-5</v>
      </c>
      <c r="Z358" s="13">
        <f t="shared" si="15"/>
        <v>2.8907157310721515E-3</v>
      </c>
      <c r="AA358" s="13">
        <f t="shared" si="15"/>
        <v>-4.8747602408999371E-4</v>
      </c>
      <c r="AB358" s="13">
        <f t="shared" si="15"/>
        <v>9.3788338083847624E-4</v>
      </c>
      <c r="AC358" s="13">
        <f t="shared" si="15"/>
        <v>1.2248674717224373E-2</v>
      </c>
      <c r="AD358" s="13">
        <f t="shared" si="15"/>
        <v>-4.9096791338739169E-4</v>
      </c>
      <c r="AE358" s="13">
        <f t="shared" si="15"/>
        <v>-1.3857909752613279E-3</v>
      </c>
      <c r="AF358" s="13">
        <f t="shared" si="15"/>
        <v>-6.3687456522826225E-4</v>
      </c>
      <c r="AG358" s="13">
        <f t="shared" si="15"/>
        <v>-6.1298170643212934E-4</v>
      </c>
      <c r="AH358" s="13">
        <f t="shared" si="15"/>
        <v>-5.9751416718276963E-4</v>
      </c>
      <c r="AI358" s="13">
        <f t="shared" si="15"/>
        <v>-1.0266670841341807E-3</v>
      </c>
      <c r="AJ358" s="13">
        <f t="shared" si="15"/>
        <v>-6.7445852716931077E-4</v>
      </c>
      <c r="AK358" s="13">
        <f t="shared" si="15"/>
        <v>-5.1389003708138834E-4</v>
      </c>
      <c r="AL358" s="13">
        <f>AL347/AL349</f>
        <v>-7.3008758186489673E-3</v>
      </c>
      <c r="AM358" s="13">
        <f>AM347/AM349</f>
        <v>-5.0235629801800364E-4</v>
      </c>
      <c r="AN358" s="13">
        <f>AN347/AN349</f>
        <v>-5.1819935420291039E-4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2026-02-18T12:52:13Z</dcterms:created>
  <dcterms:modified xsi:type="dcterms:W3CDTF">2026-02-18T12:56:54Z</dcterms:modified>
</cp:coreProperties>
</file>