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9010" windowHeight="12300"/>
  </bookViews>
  <sheets>
    <sheet name="גיליון1" sheetId="1" r:id="rId1"/>
  </sheets>
  <externalReferences>
    <externalReference r:id="rId2"/>
  </externalReferenc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N358" i="1" s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W356" i="1" s="1"/>
  <c r="V345" i="1"/>
  <c r="V356" i="1" s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W355" i="1" s="1"/>
  <c r="V344" i="1"/>
  <c r="V355" i="1" s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M349" i="1" s="1"/>
  <c r="AL343" i="1"/>
  <c r="AL349" i="1" s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W354" i="1" s="1"/>
  <c r="V343" i="1"/>
  <c r="V354" i="1" s="1"/>
  <c r="U343" i="1"/>
  <c r="T343" i="1"/>
  <c r="S343" i="1"/>
  <c r="S349" i="1" s="1"/>
  <c r="R343" i="1"/>
  <c r="R349" i="1" s="1"/>
  <c r="Q343" i="1"/>
  <c r="P343" i="1"/>
  <c r="O343" i="1"/>
  <c r="N343" i="1"/>
  <c r="N349" i="1" s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AA349" i="1" s="1"/>
  <c r="Z342" i="1"/>
  <c r="Y342" i="1"/>
  <c r="X342" i="1"/>
  <c r="X349" i="1" s="1"/>
  <c r="W342" i="1"/>
  <c r="W349" i="1" s="1"/>
  <c r="V342" i="1"/>
  <c r="V349" i="1" s="1"/>
  <c r="U342" i="1"/>
  <c r="T342" i="1"/>
  <c r="S342" i="1"/>
  <c r="R342" i="1"/>
  <c r="Q342" i="1"/>
  <c r="P342" i="1"/>
  <c r="O342" i="1"/>
  <c r="N342" i="1"/>
  <c r="N353" i="1" s="1"/>
  <c r="M342" i="1"/>
  <c r="L342" i="1"/>
  <c r="K342" i="1"/>
  <c r="J342" i="1"/>
  <c r="I342" i="1"/>
  <c r="H342" i="1"/>
  <c r="G342" i="1"/>
  <c r="G349" i="1" s="1"/>
  <c r="F342" i="1"/>
  <c r="F349" i="1" s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X351" i="1" l="1"/>
  <c r="X358" i="1"/>
  <c r="X353" i="1"/>
  <c r="E349" i="1"/>
  <c r="E353" i="1" s="1"/>
  <c r="Y349" i="1"/>
  <c r="AG355" i="1"/>
  <c r="E358" i="1"/>
  <c r="F358" i="1"/>
  <c r="F351" i="1"/>
  <c r="F354" i="1"/>
  <c r="Z353" i="1"/>
  <c r="AA358" i="1"/>
  <c r="AA353" i="1"/>
  <c r="AA351" i="1"/>
  <c r="L349" i="1"/>
  <c r="AF349" i="1"/>
  <c r="X357" i="1"/>
  <c r="AK356" i="1"/>
  <c r="AB349" i="1"/>
  <c r="AB353" i="1"/>
  <c r="Q349" i="1"/>
  <c r="Q358" i="1" s="1"/>
  <c r="AG358" i="1"/>
  <c r="U357" i="1"/>
  <c r="Y358" i="1"/>
  <c r="G358" i="1"/>
  <c r="G353" i="1"/>
  <c r="G351" i="1"/>
  <c r="P355" i="1"/>
  <c r="AN356" i="1"/>
  <c r="M353" i="1"/>
  <c r="H349" i="1"/>
  <c r="H353" i="1"/>
  <c r="AB358" i="1"/>
  <c r="AK349" i="1"/>
  <c r="Y356" i="1"/>
  <c r="N355" i="1"/>
  <c r="N356" i="1"/>
  <c r="N351" i="1"/>
  <c r="AH354" i="1"/>
  <c r="R355" i="1"/>
  <c r="AL355" i="1"/>
  <c r="F357" i="1"/>
  <c r="S355" i="1"/>
  <c r="AM355" i="1"/>
  <c r="G357" i="1"/>
  <c r="AA357" i="1"/>
  <c r="AF353" i="1"/>
  <c r="P354" i="1"/>
  <c r="AJ354" i="1"/>
  <c r="T355" i="1"/>
  <c r="X356" i="1"/>
  <c r="AB357" i="1"/>
  <c r="AF358" i="1"/>
  <c r="R356" i="1"/>
  <c r="R351" i="1"/>
  <c r="R357" i="1"/>
  <c r="AL356" i="1"/>
  <c r="AL351" i="1"/>
  <c r="AL357" i="1"/>
  <c r="F356" i="1"/>
  <c r="Z356" i="1"/>
  <c r="J357" i="1"/>
  <c r="AD357" i="1"/>
  <c r="AH358" i="1"/>
  <c r="O353" i="1"/>
  <c r="AI353" i="1"/>
  <c r="S351" i="1"/>
  <c r="S356" i="1"/>
  <c r="AM356" i="1"/>
  <c r="AM351" i="1"/>
  <c r="G356" i="1"/>
  <c r="AA356" i="1"/>
  <c r="P353" i="1"/>
  <c r="T349" i="1"/>
  <c r="AN354" i="1"/>
  <c r="X355" i="1"/>
  <c r="H356" i="1"/>
  <c r="AB356" i="1"/>
  <c r="AF357" i="1"/>
  <c r="P358" i="1"/>
  <c r="E355" i="1"/>
  <c r="AG357" i="1"/>
  <c r="AK358" i="1"/>
  <c r="R353" i="1"/>
  <c r="AL353" i="1"/>
  <c r="F355" i="1"/>
  <c r="Z355" i="1"/>
  <c r="J356" i="1"/>
  <c r="AD356" i="1"/>
  <c r="N357" i="1"/>
  <c r="AH357" i="1"/>
  <c r="R358" i="1"/>
  <c r="AL358" i="1"/>
  <c r="S353" i="1"/>
  <c r="AM353" i="1"/>
  <c r="G355" i="1"/>
  <c r="AA355" i="1"/>
  <c r="S358" i="1"/>
  <c r="AM358" i="1"/>
  <c r="T353" i="1"/>
  <c r="AN353" i="1"/>
  <c r="X354" i="1"/>
  <c r="H355" i="1"/>
  <c r="AB355" i="1"/>
  <c r="AF356" i="1"/>
  <c r="P357" i="1"/>
  <c r="U349" i="1"/>
  <c r="V357" i="1"/>
  <c r="V351" i="1"/>
  <c r="V358" i="1"/>
  <c r="V353" i="1"/>
  <c r="W351" i="1"/>
  <c r="W357" i="1"/>
  <c r="G354" i="1"/>
  <c r="AA354" i="1"/>
  <c r="O356" i="1"/>
  <c r="AI356" i="1"/>
  <c r="S357" i="1"/>
  <c r="AM357" i="1"/>
  <c r="W358" i="1"/>
  <c r="H358" i="1"/>
  <c r="AG349" i="1"/>
  <c r="U356" i="1"/>
  <c r="E357" i="1"/>
  <c r="Y357" i="1"/>
  <c r="I349" i="1"/>
  <c r="AC349" i="1"/>
  <c r="AC357" i="1" s="1"/>
  <c r="J349" i="1"/>
  <c r="J358" i="1" s="1"/>
  <c r="AD349" i="1"/>
  <c r="AD358" i="1" s="1"/>
  <c r="K349" i="1"/>
  <c r="K353" i="1" s="1"/>
  <c r="AE349" i="1"/>
  <c r="AE353" i="1" s="1"/>
  <c r="W353" i="1"/>
  <c r="Q354" i="1"/>
  <c r="AK354" i="1"/>
  <c r="P349" i="1"/>
  <c r="AN349" i="1"/>
  <c r="AN358" i="1" s="1"/>
  <c r="R354" i="1"/>
  <c r="AL354" i="1"/>
  <c r="S354" i="1"/>
  <c r="AM354" i="1"/>
  <c r="AH349" i="1"/>
  <c r="AH353" i="1" s="1"/>
  <c r="F353" i="1"/>
  <c r="N354" i="1"/>
  <c r="AG354" i="1"/>
  <c r="Z349" i="1"/>
  <c r="M349" i="1"/>
  <c r="O349" i="1"/>
  <c r="AI349" i="1"/>
  <c r="AJ349" i="1"/>
  <c r="L351" i="1" l="1"/>
  <c r="L355" i="1"/>
  <c r="L356" i="1"/>
  <c r="AJ356" i="1"/>
  <c r="AJ351" i="1"/>
  <c r="AI355" i="1"/>
  <c r="AI351" i="1"/>
  <c r="O355" i="1"/>
  <c r="O351" i="1"/>
  <c r="M356" i="1"/>
  <c r="M351" i="1"/>
  <c r="Z358" i="1"/>
  <c r="Z351" i="1"/>
  <c r="Z354" i="1"/>
  <c r="I351" i="1"/>
  <c r="I355" i="1"/>
  <c r="AJ353" i="1"/>
  <c r="I357" i="1"/>
  <c r="M355" i="1"/>
  <c r="AC358" i="1"/>
  <c r="I358" i="1"/>
  <c r="AI357" i="1"/>
  <c r="AI358" i="1"/>
  <c r="AK351" i="1"/>
  <c r="AK357" i="1"/>
  <c r="E356" i="1"/>
  <c r="AE358" i="1"/>
  <c r="J353" i="1"/>
  <c r="T351" i="1"/>
  <c r="T357" i="1"/>
  <c r="M358" i="1"/>
  <c r="O357" i="1"/>
  <c r="Q351" i="1"/>
  <c r="Q357" i="1"/>
  <c r="O354" i="1"/>
  <c r="K356" i="1"/>
  <c r="I356" i="1"/>
  <c r="K357" i="1"/>
  <c r="Y351" i="1"/>
  <c r="Y354" i="1"/>
  <c r="AK355" i="1"/>
  <c r="Y355" i="1"/>
  <c r="H351" i="1"/>
  <c r="H354" i="1"/>
  <c r="AB351" i="1"/>
  <c r="AB354" i="1"/>
  <c r="Y353" i="1"/>
  <c r="AE354" i="1"/>
  <c r="AE351" i="1"/>
  <c r="K354" i="1"/>
  <c r="K351" i="1"/>
  <c r="AD353" i="1"/>
  <c r="AI354" i="1"/>
  <c r="AE357" i="1"/>
  <c r="AJ355" i="1"/>
  <c r="U351" i="1"/>
  <c r="U358" i="1"/>
  <c r="U353" i="1"/>
  <c r="M354" i="1"/>
  <c r="AK353" i="1"/>
  <c r="H357" i="1"/>
  <c r="Z357" i="1"/>
  <c r="L357" i="1"/>
  <c r="L353" i="1"/>
  <c r="AD351" i="1"/>
  <c r="AD355" i="1"/>
  <c r="J351" i="1"/>
  <c r="J355" i="1"/>
  <c r="K358" i="1"/>
  <c r="AC351" i="1"/>
  <c r="AC355" i="1"/>
  <c r="M357" i="1"/>
  <c r="AE356" i="1"/>
  <c r="L358" i="1"/>
  <c r="E351" i="1"/>
  <c r="E354" i="1"/>
  <c r="AC354" i="1"/>
  <c r="AN351" i="1"/>
  <c r="AN357" i="1"/>
  <c r="AC353" i="1"/>
  <c r="T358" i="1"/>
  <c r="Q353" i="1"/>
  <c r="U355" i="1"/>
  <c r="AF351" i="1"/>
  <c r="AF355" i="1"/>
  <c r="L354" i="1"/>
  <c r="AD354" i="1"/>
  <c r="AE355" i="1"/>
  <c r="J354" i="1"/>
  <c r="K355" i="1"/>
  <c r="O358" i="1"/>
  <c r="AH355" i="1"/>
  <c r="AH356" i="1"/>
  <c r="AH351" i="1"/>
  <c r="AC356" i="1"/>
  <c r="T356" i="1"/>
  <c r="T354" i="1"/>
  <c r="Q355" i="1"/>
  <c r="Q356" i="1"/>
  <c r="AG356" i="1"/>
  <c r="AG351" i="1"/>
  <c r="U354" i="1"/>
  <c r="I354" i="1"/>
  <c r="P351" i="1"/>
  <c r="P356" i="1"/>
  <c r="I353" i="1"/>
  <c r="AJ357" i="1"/>
  <c r="AJ358" i="1"/>
  <c r="AN355" i="1"/>
  <c r="AG353" i="1"/>
  <c r="AF354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<sst xmlns="http://schemas.openxmlformats.org/spreadsheetml/2006/main" count="707" uniqueCount="639">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</sst>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80762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22"/>
      <sheetName val="גיליון124"/>
      <sheetName val="גיליון126"/>
      <sheetName val="גיליון128"/>
      <sheetName val="גיליון130"/>
      <sheetName val="גיליון13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topLeftCell="A331" workbookViewId="0">
      <selection activeCell="F340" sqref="F340"/>
    </sheetView>
  </sheetViews>
  <sheetFormatPr defaultRowHeight="14.25" x14ac:dyDescent="0.2"/>
  <cols>
    <col min="5" max="5" width="14.25" bestFit="1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45931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1550.9090000000001</v>
      </c>
      <c r="F5">
        <v>36108.207999999999</v>
      </c>
      <c r="G5">
        <v>10399.909</v>
      </c>
      <c r="H5">
        <v>173.38800000000001</v>
      </c>
      <c r="I5">
        <v>4319.5</v>
      </c>
      <c r="J5">
        <v>4894.3109999999997</v>
      </c>
      <c r="K5">
        <v>817.34</v>
      </c>
      <c r="L5">
        <v>42949.784</v>
      </c>
      <c r="M5">
        <v>977.29499999999996</v>
      </c>
      <c r="N5">
        <v>1399.586</v>
      </c>
      <c r="O5">
        <v>5047.2089999999998</v>
      </c>
      <c r="P5">
        <v>6983.4579999999996</v>
      </c>
      <c r="Q5">
        <v>1854.482</v>
      </c>
      <c r="R5">
        <v>2114.8150000000001</v>
      </c>
      <c r="S5">
        <v>15049.974</v>
      </c>
      <c r="T5">
        <v>2133.5549999999998</v>
      </c>
      <c r="U5">
        <v>568.84</v>
      </c>
      <c r="V5">
        <v>8119.1090000000004</v>
      </c>
      <c r="W5">
        <v>34056.572</v>
      </c>
      <c r="X5">
        <v>459.08800000000002</v>
      </c>
      <c r="Y5">
        <v>26523.731</v>
      </c>
      <c r="Z5">
        <v>267.67099999999999</v>
      </c>
      <c r="AA5">
        <v>167.60599999999999</v>
      </c>
      <c r="AB5">
        <v>8106.2560000000003</v>
      </c>
      <c r="AC5">
        <v>1033.4069999999999</v>
      </c>
      <c r="AD5">
        <v>677.95</v>
      </c>
      <c r="AE5">
        <v>1320.6780000000001</v>
      </c>
      <c r="AF5">
        <v>289.33600000000001</v>
      </c>
      <c r="AG5">
        <v>1071.386</v>
      </c>
      <c r="AH5">
        <v>698.125</v>
      </c>
      <c r="AI5">
        <v>346.899</v>
      </c>
      <c r="AJ5">
        <v>777.80600000000004</v>
      </c>
      <c r="AK5">
        <v>203.20500000000001</v>
      </c>
      <c r="AL5">
        <v>338.786</v>
      </c>
      <c r="AM5">
        <v>481.19099999999997</v>
      </c>
      <c r="AN5">
        <v>536.54999999999995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359.315</v>
      </c>
      <c r="F6">
        <v>249.20500000000001</v>
      </c>
      <c r="G6">
        <v>526.30999999999995</v>
      </c>
      <c r="H6">
        <v>0.54200000000000004</v>
      </c>
      <c r="I6">
        <v>25.497</v>
      </c>
      <c r="J6">
        <v>389.10500000000002</v>
      </c>
      <c r="K6">
        <v>990.41200000000003</v>
      </c>
      <c r="L6">
        <v>420.31799999999998</v>
      </c>
      <c r="M6">
        <v>14.128</v>
      </c>
      <c r="N6">
        <v>23.286999999999999</v>
      </c>
      <c r="O6">
        <v>51.401000000000003</v>
      </c>
      <c r="P6">
        <v>207.15299999999999</v>
      </c>
      <c r="Q6">
        <v>270.46300000000002</v>
      </c>
      <c r="R6">
        <v>149.078</v>
      </c>
      <c r="S6">
        <v>126.792</v>
      </c>
      <c r="T6">
        <v>238.619</v>
      </c>
      <c r="U6">
        <v>29.079000000000001</v>
      </c>
      <c r="V6">
        <v>1549.7370000000001</v>
      </c>
      <c r="W6">
        <v>425.47300000000001</v>
      </c>
      <c r="X6">
        <v>71.11</v>
      </c>
      <c r="Y6">
        <v>4899.76</v>
      </c>
      <c r="Z6">
        <v>2.7389999999999999</v>
      </c>
      <c r="AA6">
        <v>18.681999999999999</v>
      </c>
      <c r="AB6">
        <v>1207.923</v>
      </c>
      <c r="AC6">
        <v>187.13300000000001</v>
      </c>
      <c r="AD6">
        <v>247.363</v>
      </c>
      <c r="AE6">
        <v>110.407</v>
      </c>
      <c r="AF6">
        <v>1.026</v>
      </c>
      <c r="AG6">
        <v>572.952</v>
      </c>
      <c r="AH6">
        <v>344.26799999999997</v>
      </c>
      <c r="AI6">
        <v>51.81</v>
      </c>
      <c r="AJ6">
        <v>0</v>
      </c>
      <c r="AK6">
        <v>19.271000000000001</v>
      </c>
      <c r="AL6">
        <v>189.44800000000001</v>
      </c>
      <c r="AM6">
        <v>6.0069999999999997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39117.385000000002</v>
      </c>
      <c r="G11">
        <v>19.628</v>
      </c>
      <c r="H11">
        <v>0</v>
      </c>
      <c r="I11">
        <v>0</v>
      </c>
      <c r="J11">
        <v>981.02499999999998</v>
      </c>
      <c r="K11">
        <v>0</v>
      </c>
      <c r="L11">
        <v>48896.235999999997</v>
      </c>
      <c r="M11">
        <v>0</v>
      </c>
      <c r="N11">
        <v>0</v>
      </c>
      <c r="O11">
        <v>0</v>
      </c>
      <c r="P11">
        <v>9.8140000000000001</v>
      </c>
      <c r="Q11">
        <v>5.9080000000000004</v>
      </c>
      <c r="R11">
        <v>0</v>
      </c>
      <c r="S11">
        <v>19.664999999999999</v>
      </c>
      <c r="T11">
        <v>9771.0750000000007</v>
      </c>
      <c r="U11">
        <v>0</v>
      </c>
      <c r="V11">
        <v>31.404</v>
      </c>
      <c r="W11">
        <v>11.776999999999999</v>
      </c>
      <c r="X11">
        <v>1.984</v>
      </c>
      <c r="Y11">
        <v>68397.38</v>
      </c>
      <c r="Z11">
        <v>0</v>
      </c>
      <c r="AA11">
        <v>11.426</v>
      </c>
      <c r="AB11">
        <v>0</v>
      </c>
      <c r="AC11">
        <v>0</v>
      </c>
      <c r="AD11">
        <v>2279.9</v>
      </c>
      <c r="AE11">
        <v>2442.75</v>
      </c>
      <c r="AF11">
        <v>0</v>
      </c>
      <c r="AG11">
        <v>3257.1289999999999</v>
      </c>
      <c r="AH11">
        <v>1628.5</v>
      </c>
      <c r="AI11">
        <v>0</v>
      </c>
      <c r="AJ11">
        <v>0</v>
      </c>
      <c r="AK11">
        <v>0</v>
      </c>
      <c r="AL11">
        <v>142.80099999999999</v>
      </c>
      <c r="AM11">
        <v>488.55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17716.957999999999</v>
      </c>
      <c r="G13">
        <v>0</v>
      </c>
      <c r="H13">
        <v>0</v>
      </c>
      <c r="I13">
        <v>0</v>
      </c>
      <c r="J13">
        <v>0</v>
      </c>
      <c r="K13">
        <v>0</v>
      </c>
      <c r="L13">
        <v>20687.313999999998</v>
      </c>
      <c r="M13">
        <v>0</v>
      </c>
      <c r="N13">
        <v>0</v>
      </c>
      <c r="O13">
        <v>0</v>
      </c>
      <c r="P13">
        <v>87.278000000000006</v>
      </c>
      <c r="Q13">
        <v>0</v>
      </c>
      <c r="R13">
        <v>0</v>
      </c>
      <c r="S13">
        <v>579.88300000000004</v>
      </c>
      <c r="T13">
        <v>8193.1530000000002</v>
      </c>
      <c r="U13">
        <v>0</v>
      </c>
      <c r="V13">
        <v>0</v>
      </c>
      <c r="W13">
        <v>0</v>
      </c>
      <c r="X13">
        <v>0</v>
      </c>
      <c r="Y13">
        <v>29375.916000000001</v>
      </c>
      <c r="Z13">
        <v>0</v>
      </c>
      <c r="AA13">
        <v>0</v>
      </c>
      <c r="AB13">
        <v>0</v>
      </c>
      <c r="AC13">
        <v>0</v>
      </c>
      <c r="AD13">
        <v>2141.0149999999999</v>
      </c>
      <c r="AE13">
        <v>1651.1679999999999</v>
      </c>
      <c r="AF13">
        <v>852.048</v>
      </c>
      <c r="AG13">
        <v>1983.021</v>
      </c>
      <c r="AH13">
        <v>1589.768</v>
      </c>
      <c r="AI13">
        <v>539.88699999999994</v>
      </c>
      <c r="AJ13">
        <v>0</v>
      </c>
      <c r="AK13">
        <v>0</v>
      </c>
      <c r="AL13">
        <v>1416.9649999999999</v>
      </c>
      <c r="AM13">
        <v>489.71800000000002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9142.4240000000009</v>
      </c>
      <c r="F14">
        <v>0</v>
      </c>
      <c r="G14">
        <v>38055.394999999997</v>
      </c>
      <c r="H14">
        <v>7633.268</v>
      </c>
      <c r="I14">
        <v>22117.769</v>
      </c>
      <c r="J14">
        <v>9090.4670000000006</v>
      </c>
      <c r="K14">
        <v>29829.391</v>
      </c>
      <c r="L14">
        <v>0</v>
      </c>
      <c r="M14">
        <v>19401.951000000001</v>
      </c>
      <c r="N14">
        <v>13120.482</v>
      </c>
      <c r="O14">
        <v>0</v>
      </c>
      <c r="P14">
        <v>21436.752</v>
      </c>
      <c r="Q14">
        <v>13432.072</v>
      </c>
      <c r="R14">
        <v>7504.9110000000001</v>
      </c>
      <c r="S14">
        <v>0</v>
      </c>
      <c r="T14">
        <v>0</v>
      </c>
      <c r="U14">
        <v>0</v>
      </c>
      <c r="V14">
        <v>65233.298999999999</v>
      </c>
      <c r="W14">
        <v>0</v>
      </c>
      <c r="X14">
        <v>1940.7159999999999</v>
      </c>
      <c r="Y14">
        <v>0</v>
      </c>
      <c r="Z14">
        <v>3072.85</v>
      </c>
      <c r="AA14">
        <v>0</v>
      </c>
      <c r="AB14">
        <v>32323.698</v>
      </c>
      <c r="AC14">
        <v>10218.709999999999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28755.754000000001</v>
      </c>
      <c r="F16">
        <v>0</v>
      </c>
      <c r="G16">
        <v>34426.129000000001</v>
      </c>
      <c r="H16">
        <v>8244.3050000000003</v>
      </c>
      <c r="I16">
        <v>18320.424999999999</v>
      </c>
      <c r="J16">
        <v>11946.376</v>
      </c>
      <c r="K16">
        <v>32421.787</v>
      </c>
      <c r="L16">
        <v>0</v>
      </c>
      <c r="M16">
        <v>23268.174999999999</v>
      </c>
      <c r="N16">
        <v>14238.048000000001</v>
      </c>
      <c r="O16">
        <v>0</v>
      </c>
      <c r="P16">
        <v>20761.406999999999</v>
      </c>
      <c r="Q16">
        <v>14414.879000000001</v>
      </c>
      <c r="R16">
        <v>9184.1669999999995</v>
      </c>
      <c r="S16">
        <v>0</v>
      </c>
      <c r="T16">
        <v>0</v>
      </c>
      <c r="U16">
        <v>0</v>
      </c>
      <c r="V16">
        <v>103457.2</v>
      </c>
      <c r="W16">
        <v>0</v>
      </c>
      <c r="X16">
        <v>1792.604</v>
      </c>
      <c r="Y16">
        <v>0</v>
      </c>
      <c r="Z16">
        <v>4024.2220000000002</v>
      </c>
      <c r="AA16">
        <v>0</v>
      </c>
      <c r="AB16">
        <v>31990.821</v>
      </c>
      <c r="AC16">
        <v>16538.343000000001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97.554000000000002</v>
      </c>
      <c r="F18">
        <v>34412.32</v>
      </c>
      <c r="G18">
        <v>9602.5730000000003</v>
      </c>
      <c r="H18">
        <v>0</v>
      </c>
      <c r="I18">
        <v>6217.3919999999998</v>
      </c>
      <c r="J18">
        <v>0</v>
      </c>
      <c r="K18">
        <v>111.038</v>
      </c>
      <c r="L18">
        <v>53637.194000000003</v>
      </c>
      <c r="M18">
        <v>50.707999999999998</v>
      </c>
      <c r="N18">
        <v>0</v>
      </c>
      <c r="O18">
        <v>0</v>
      </c>
      <c r="P18">
        <v>12080.647999999999</v>
      </c>
      <c r="Q18">
        <v>4049.4740000000002</v>
      </c>
      <c r="R18">
        <v>125.35299999999999</v>
      </c>
      <c r="S18">
        <v>0</v>
      </c>
      <c r="T18">
        <v>5373.5</v>
      </c>
      <c r="U18">
        <v>0</v>
      </c>
      <c r="V18">
        <v>11117.886</v>
      </c>
      <c r="W18">
        <v>1613.6590000000001</v>
      </c>
      <c r="X18">
        <v>783.99</v>
      </c>
      <c r="Y18">
        <v>27395.08</v>
      </c>
      <c r="Z18">
        <v>0</v>
      </c>
      <c r="AA18">
        <v>0</v>
      </c>
      <c r="AB18">
        <v>8399.7009999999991</v>
      </c>
      <c r="AC18">
        <v>0</v>
      </c>
      <c r="AD18">
        <v>646.77599999999995</v>
      </c>
      <c r="AE18">
        <v>0</v>
      </c>
      <c r="AF18">
        <v>1715.269</v>
      </c>
      <c r="AG18">
        <v>1128.4349999999999</v>
      </c>
      <c r="AH18">
        <v>567.13199999999995</v>
      </c>
      <c r="AI18">
        <v>279.66699999999997</v>
      </c>
      <c r="AJ18">
        <v>0</v>
      </c>
      <c r="AK18">
        <v>0</v>
      </c>
      <c r="AL18">
        <v>1139.182</v>
      </c>
      <c r="AM18">
        <v>389.62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4649.9830000000002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487.76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15012.565000000001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31622.210999999999</v>
      </c>
      <c r="U22">
        <v>0</v>
      </c>
      <c r="V22">
        <v>0</v>
      </c>
      <c r="W22">
        <v>0</v>
      </c>
      <c r="X22">
        <v>287.47500000000002</v>
      </c>
      <c r="Y22">
        <v>157322.228</v>
      </c>
      <c r="Z22">
        <v>0</v>
      </c>
      <c r="AA22">
        <v>0</v>
      </c>
      <c r="AB22">
        <v>0</v>
      </c>
      <c r="AC22">
        <v>0</v>
      </c>
      <c r="AD22">
        <v>2943.4209999999998</v>
      </c>
      <c r="AE22">
        <v>3839.384</v>
      </c>
      <c r="AF22">
        <v>1354.325</v>
      </c>
      <c r="AG22">
        <v>9211.5910000000003</v>
      </c>
      <c r="AH22">
        <v>3240.4780000000001</v>
      </c>
      <c r="AI22">
        <v>1188.229</v>
      </c>
      <c r="AJ22">
        <v>0</v>
      </c>
      <c r="AK22">
        <v>0</v>
      </c>
      <c r="AL22">
        <v>7298.6620000000003</v>
      </c>
      <c r="AM22">
        <v>1092.404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17294.616000000002</v>
      </c>
      <c r="F60">
        <v>0</v>
      </c>
      <c r="G60">
        <v>20185.915000000001</v>
      </c>
      <c r="H60">
        <v>275.959</v>
      </c>
      <c r="I60">
        <v>12112.704</v>
      </c>
      <c r="J60">
        <v>3892.3110000000001</v>
      </c>
      <c r="K60">
        <v>16348.101000000001</v>
      </c>
      <c r="L60">
        <v>0</v>
      </c>
      <c r="M60">
        <v>0</v>
      </c>
      <c r="N60">
        <v>4001.6819999999998</v>
      </c>
      <c r="O60">
        <v>0</v>
      </c>
      <c r="P60">
        <v>17415.471000000001</v>
      </c>
      <c r="Q60">
        <v>8010.9089999999997</v>
      </c>
      <c r="R60">
        <v>3632.3980000000001</v>
      </c>
      <c r="S60">
        <v>0</v>
      </c>
      <c r="T60">
        <v>0</v>
      </c>
      <c r="U60">
        <v>0</v>
      </c>
      <c r="V60">
        <v>39011.656999999999</v>
      </c>
      <c r="W60">
        <v>0</v>
      </c>
      <c r="X60">
        <v>1479.442</v>
      </c>
      <c r="Y60">
        <v>0</v>
      </c>
      <c r="Z60">
        <v>1414.3810000000001</v>
      </c>
      <c r="AA60">
        <v>0</v>
      </c>
      <c r="AB60">
        <v>22198.248</v>
      </c>
      <c r="AC60">
        <v>10462.319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16.843</v>
      </c>
      <c r="S61">
        <v>0</v>
      </c>
      <c r="T61">
        <v>0</v>
      </c>
      <c r="U61">
        <v>0</v>
      </c>
      <c r="V61">
        <v>89.83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11104.054</v>
      </c>
      <c r="F62">
        <v>0</v>
      </c>
      <c r="G62">
        <v>14997.288</v>
      </c>
      <c r="H62">
        <v>0</v>
      </c>
      <c r="I62">
        <v>9508.9150000000009</v>
      </c>
      <c r="J62">
        <v>4328.9440000000004</v>
      </c>
      <c r="K62">
        <v>16819.491999999998</v>
      </c>
      <c r="L62">
        <v>0</v>
      </c>
      <c r="M62">
        <v>0</v>
      </c>
      <c r="N62">
        <v>5722.9679999999998</v>
      </c>
      <c r="O62">
        <v>0</v>
      </c>
      <c r="P62">
        <v>14296.699000000001</v>
      </c>
      <c r="Q62">
        <v>6810.576</v>
      </c>
      <c r="R62">
        <v>3950.1570000000002</v>
      </c>
      <c r="S62">
        <v>0</v>
      </c>
      <c r="T62">
        <v>0</v>
      </c>
      <c r="U62">
        <v>0</v>
      </c>
      <c r="V62">
        <v>25493.955999999998</v>
      </c>
      <c r="W62">
        <v>0</v>
      </c>
      <c r="X62">
        <v>957.66800000000001</v>
      </c>
      <c r="Y62">
        <v>0</v>
      </c>
      <c r="Z62">
        <v>1154.96</v>
      </c>
      <c r="AA62">
        <v>0</v>
      </c>
      <c r="AB62">
        <v>18018.07</v>
      </c>
      <c r="AC62">
        <v>4987.585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8183.1409999999996</v>
      </c>
      <c r="F64">
        <v>0</v>
      </c>
      <c r="G64">
        <v>6880.0150000000003</v>
      </c>
      <c r="H64">
        <v>188.92</v>
      </c>
      <c r="I64">
        <v>5143.634</v>
      </c>
      <c r="J64">
        <v>2339.7959999999998</v>
      </c>
      <c r="K64">
        <v>10761.68</v>
      </c>
      <c r="L64">
        <v>0</v>
      </c>
      <c r="M64">
        <v>0</v>
      </c>
      <c r="N64">
        <v>1460.0889999999999</v>
      </c>
      <c r="O64">
        <v>0</v>
      </c>
      <c r="P64">
        <v>6892.4290000000001</v>
      </c>
      <c r="Q64">
        <v>4872.0200000000004</v>
      </c>
      <c r="R64">
        <v>1777.7560000000001</v>
      </c>
      <c r="S64">
        <v>0</v>
      </c>
      <c r="T64">
        <v>0</v>
      </c>
      <c r="U64">
        <v>0</v>
      </c>
      <c r="V64">
        <v>14782.884</v>
      </c>
      <c r="W64">
        <v>0</v>
      </c>
      <c r="X64">
        <v>466.45600000000002</v>
      </c>
      <c r="Y64">
        <v>0</v>
      </c>
      <c r="Z64">
        <v>962.85500000000002</v>
      </c>
      <c r="AA64">
        <v>0</v>
      </c>
      <c r="AB64">
        <v>3196.1179999999999</v>
      </c>
      <c r="AC64">
        <v>5522.62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10399.678</v>
      </c>
      <c r="F66">
        <v>0</v>
      </c>
      <c r="G66">
        <v>17851.147000000001</v>
      </c>
      <c r="H66">
        <v>0</v>
      </c>
      <c r="I66">
        <v>8204.0810000000001</v>
      </c>
      <c r="J66">
        <v>3420.7350000000001</v>
      </c>
      <c r="K66">
        <v>14809.321</v>
      </c>
      <c r="L66">
        <v>0</v>
      </c>
      <c r="M66">
        <v>928.65200000000004</v>
      </c>
      <c r="N66">
        <v>3520.098</v>
      </c>
      <c r="O66">
        <v>0</v>
      </c>
      <c r="P66">
        <v>14482.976000000001</v>
      </c>
      <c r="Q66">
        <v>5329.3040000000001</v>
      </c>
      <c r="R66">
        <v>3629.9569999999999</v>
      </c>
      <c r="S66">
        <v>0</v>
      </c>
      <c r="T66">
        <v>0</v>
      </c>
      <c r="U66">
        <v>0</v>
      </c>
      <c r="V66">
        <v>19159.678</v>
      </c>
      <c r="W66">
        <v>0</v>
      </c>
      <c r="X66">
        <v>813.947</v>
      </c>
      <c r="Y66">
        <v>0</v>
      </c>
      <c r="Z66">
        <v>1411.3019999999999</v>
      </c>
      <c r="AA66">
        <v>0</v>
      </c>
      <c r="AB66">
        <v>6712.933</v>
      </c>
      <c r="AC66">
        <v>7581.4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60.994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833.01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0</v>
      </c>
      <c r="F70">
        <v>0</v>
      </c>
      <c r="G70">
        <v>35.109000000000002</v>
      </c>
      <c r="H70">
        <v>0</v>
      </c>
      <c r="I70">
        <v>554.71299999999997</v>
      </c>
      <c r="J70">
        <v>11.234999999999999</v>
      </c>
      <c r="K70">
        <v>0</v>
      </c>
      <c r="L70">
        <v>0</v>
      </c>
      <c r="M70">
        <v>0</v>
      </c>
      <c r="N70">
        <v>11.157999999999999</v>
      </c>
      <c r="O70">
        <v>0</v>
      </c>
      <c r="P70">
        <v>30.093</v>
      </c>
      <c r="Q70">
        <v>30.093</v>
      </c>
      <c r="R70">
        <v>22.67</v>
      </c>
      <c r="S70">
        <v>0</v>
      </c>
      <c r="T70">
        <v>0</v>
      </c>
      <c r="U70">
        <v>0</v>
      </c>
      <c r="V70">
        <v>0</v>
      </c>
      <c r="W70">
        <v>0</v>
      </c>
      <c r="X70">
        <v>5.8179999999999996</v>
      </c>
      <c r="Y70">
        <v>0</v>
      </c>
      <c r="Z70">
        <v>51.94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936.52700000000004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749.03499999999997</v>
      </c>
      <c r="F78">
        <v>0</v>
      </c>
      <c r="G78">
        <v>88.613</v>
      </c>
      <c r="H78">
        <v>0</v>
      </c>
      <c r="I78">
        <v>54.622999999999998</v>
      </c>
      <c r="J78">
        <v>9.7100000000000009</v>
      </c>
      <c r="K78">
        <v>943.29700000000003</v>
      </c>
      <c r="L78">
        <v>0</v>
      </c>
      <c r="M78">
        <v>0</v>
      </c>
      <c r="N78">
        <v>32.774000000000001</v>
      </c>
      <c r="O78">
        <v>23.062999999999999</v>
      </c>
      <c r="P78">
        <v>0</v>
      </c>
      <c r="Q78">
        <v>60.689</v>
      </c>
      <c r="R78">
        <v>55.835000000000001</v>
      </c>
      <c r="S78">
        <v>0</v>
      </c>
      <c r="T78">
        <v>0</v>
      </c>
      <c r="U78">
        <v>0</v>
      </c>
      <c r="V78">
        <v>483.11399999999998</v>
      </c>
      <c r="W78">
        <v>0</v>
      </c>
      <c r="X78">
        <v>15.173999999999999</v>
      </c>
      <c r="Y78">
        <v>0</v>
      </c>
      <c r="Z78">
        <v>0</v>
      </c>
      <c r="AA78">
        <v>0</v>
      </c>
      <c r="AB78">
        <v>0</v>
      </c>
      <c r="AC78">
        <v>415.14800000000002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469.29300000000001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248.82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78404.771999999997</v>
      </c>
      <c r="G102">
        <v>35014.910000000003</v>
      </c>
      <c r="H102">
        <v>0</v>
      </c>
      <c r="I102">
        <v>8641.3940000000002</v>
      </c>
      <c r="J102">
        <v>10561.041999999999</v>
      </c>
      <c r="K102">
        <v>0</v>
      </c>
      <c r="L102">
        <v>97562.122000000003</v>
      </c>
      <c r="M102">
        <v>177.39</v>
      </c>
      <c r="N102">
        <v>3474.652</v>
      </c>
      <c r="O102">
        <v>12974.949000000001</v>
      </c>
      <c r="P102">
        <v>23386.616000000002</v>
      </c>
      <c r="Q102">
        <v>12912.364</v>
      </c>
      <c r="R102">
        <v>3309.8330000000001</v>
      </c>
      <c r="S102">
        <v>40984.65</v>
      </c>
      <c r="T102">
        <v>0</v>
      </c>
      <c r="U102">
        <v>0</v>
      </c>
      <c r="V102">
        <v>40141.224999999999</v>
      </c>
      <c r="W102">
        <v>44638.033000000003</v>
      </c>
      <c r="X102">
        <v>2650.5329999999999</v>
      </c>
      <c r="Y102">
        <v>0</v>
      </c>
      <c r="Z102">
        <v>380.49400000000003</v>
      </c>
      <c r="AA102">
        <v>1151.5740000000001</v>
      </c>
      <c r="AB102">
        <v>26323.759999999998</v>
      </c>
      <c r="AC102">
        <v>14907.721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5628.6559999999999</v>
      </c>
      <c r="AK102">
        <v>0</v>
      </c>
      <c r="AL102">
        <v>0</v>
      </c>
      <c r="AM102">
        <v>0</v>
      </c>
      <c r="AN102">
        <v>2654.893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639.31200000000001</v>
      </c>
      <c r="F103">
        <v>55038.858</v>
      </c>
      <c r="G103">
        <v>16949.53</v>
      </c>
      <c r="H103">
        <v>0</v>
      </c>
      <c r="I103">
        <v>4565.7460000000001</v>
      </c>
      <c r="J103">
        <v>5935.348</v>
      </c>
      <c r="K103">
        <v>829.26800000000003</v>
      </c>
      <c r="L103">
        <v>72138.589000000007</v>
      </c>
      <c r="M103">
        <v>0</v>
      </c>
      <c r="N103">
        <v>1622.2080000000001</v>
      </c>
      <c r="O103">
        <v>12181.164000000001</v>
      </c>
      <c r="P103">
        <v>10842.674000000001</v>
      </c>
      <c r="Q103">
        <v>8289.027</v>
      </c>
      <c r="R103">
        <v>1797.67</v>
      </c>
      <c r="S103">
        <v>26725.226999999999</v>
      </c>
      <c r="T103">
        <v>0</v>
      </c>
      <c r="U103">
        <v>0</v>
      </c>
      <c r="V103">
        <v>20056.125</v>
      </c>
      <c r="W103">
        <v>37324.298999999999</v>
      </c>
      <c r="X103">
        <v>1284.0650000000001</v>
      </c>
      <c r="Y103">
        <v>0</v>
      </c>
      <c r="Z103">
        <v>192.03299999999999</v>
      </c>
      <c r="AA103">
        <v>1001.909</v>
      </c>
      <c r="AB103">
        <v>13856.475</v>
      </c>
      <c r="AC103">
        <v>7743.2120000000004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4118.7479999999996</v>
      </c>
      <c r="AK103">
        <v>0</v>
      </c>
      <c r="AL103">
        <v>0</v>
      </c>
      <c r="AM103">
        <v>0</v>
      </c>
      <c r="AN103">
        <v>2370.1550000000002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1310.1469999999999</v>
      </c>
      <c r="F104">
        <v>4014.596</v>
      </c>
      <c r="G104">
        <v>4827.8900000000003</v>
      </c>
      <c r="H104">
        <v>0</v>
      </c>
      <c r="I104">
        <v>998.60599999999999</v>
      </c>
      <c r="J104">
        <v>2312.268</v>
      </c>
      <c r="K104">
        <v>775.37599999999998</v>
      </c>
      <c r="L104">
        <v>6921.8639999999996</v>
      </c>
      <c r="M104">
        <v>0</v>
      </c>
      <c r="N104">
        <v>111.76</v>
      </c>
      <c r="O104">
        <v>5898.7420000000002</v>
      </c>
      <c r="P104">
        <v>5158.5630000000001</v>
      </c>
      <c r="Q104">
        <v>2568.1329999999998</v>
      </c>
      <c r="R104">
        <v>391.37299999999999</v>
      </c>
      <c r="S104">
        <v>4609.7219999999998</v>
      </c>
      <c r="T104">
        <v>0</v>
      </c>
      <c r="U104">
        <v>0</v>
      </c>
      <c r="V104">
        <v>1707.442</v>
      </c>
      <c r="W104">
        <v>14844.005999999999</v>
      </c>
      <c r="X104">
        <v>284.57499999999999</v>
      </c>
      <c r="Y104">
        <v>0</v>
      </c>
      <c r="Z104">
        <v>0</v>
      </c>
      <c r="AA104">
        <v>168.785</v>
      </c>
      <c r="AB104">
        <v>0</v>
      </c>
      <c r="AC104">
        <v>4287.6009999999997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2389.7420000000002</v>
      </c>
      <c r="AK104">
        <v>0</v>
      </c>
      <c r="AL104">
        <v>0</v>
      </c>
      <c r="AM104">
        <v>0</v>
      </c>
      <c r="AN104">
        <v>1582.066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835.17899999999997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4729.3950000000004</v>
      </c>
      <c r="G110">
        <v>8526.5159999999996</v>
      </c>
      <c r="H110">
        <v>0</v>
      </c>
      <c r="I110">
        <v>545.02</v>
      </c>
      <c r="J110">
        <v>1409.5170000000001</v>
      </c>
      <c r="K110">
        <v>0</v>
      </c>
      <c r="L110">
        <v>2579.3789999999999</v>
      </c>
      <c r="M110">
        <v>0</v>
      </c>
      <c r="N110">
        <v>794.41800000000001</v>
      </c>
      <c r="O110">
        <v>0</v>
      </c>
      <c r="P110">
        <v>3634.8989999999999</v>
      </c>
      <c r="Q110">
        <v>2538.817</v>
      </c>
      <c r="R110">
        <v>651.61199999999997</v>
      </c>
      <c r="S110">
        <v>3477.6779999999999</v>
      </c>
      <c r="T110">
        <v>0</v>
      </c>
      <c r="U110">
        <v>0</v>
      </c>
      <c r="V110">
        <v>4702.0739999999996</v>
      </c>
      <c r="W110">
        <v>4461.817</v>
      </c>
      <c r="X110">
        <v>23.128</v>
      </c>
      <c r="Y110">
        <v>0</v>
      </c>
      <c r="Z110">
        <v>62.688000000000002</v>
      </c>
      <c r="AA110">
        <v>476.423</v>
      </c>
      <c r="AB110">
        <v>2108.5949999999998</v>
      </c>
      <c r="AC110">
        <v>1817.9169999999999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4809.5259999999998</v>
      </c>
      <c r="F114">
        <v>104578.799</v>
      </c>
      <c r="G114">
        <v>30083.69</v>
      </c>
      <c r="H114">
        <v>0</v>
      </c>
      <c r="I114">
        <v>7677.942</v>
      </c>
      <c r="J114">
        <v>7669.61</v>
      </c>
      <c r="K114">
        <v>4388.9930000000004</v>
      </c>
      <c r="L114">
        <v>114646.81</v>
      </c>
      <c r="M114">
        <v>0</v>
      </c>
      <c r="N114">
        <v>1843.933</v>
      </c>
      <c r="O114">
        <v>52372.692999999999</v>
      </c>
      <c r="P114">
        <v>15348.550999999999</v>
      </c>
      <c r="Q114">
        <v>6621.97</v>
      </c>
      <c r="R114">
        <v>526.29</v>
      </c>
      <c r="S114">
        <v>52688.08</v>
      </c>
      <c r="T114">
        <v>0</v>
      </c>
      <c r="U114">
        <v>4617.7860000000001</v>
      </c>
      <c r="V114">
        <v>13598.752</v>
      </c>
      <c r="W114">
        <v>76899.542000000001</v>
      </c>
      <c r="X114">
        <v>704.19200000000001</v>
      </c>
      <c r="Y114">
        <v>0</v>
      </c>
      <c r="Z114">
        <v>0</v>
      </c>
      <c r="AA114">
        <v>2275.8139999999999</v>
      </c>
      <c r="AB114">
        <v>3803.19</v>
      </c>
      <c r="AC114">
        <v>1083.5999999999999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24616.597000000002</v>
      </c>
      <c r="AK114">
        <v>1530.5239999999999</v>
      </c>
      <c r="AL114">
        <v>0</v>
      </c>
      <c r="AM114">
        <v>0</v>
      </c>
      <c r="AN114">
        <v>13476.788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3995.085</v>
      </c>
      <c r="F115">
        <v>127042.98699999999</v>
      </c>
      <c r="G115">
        <v>71557.951000000001</v>
      </c>
      <c r="H115">
        <v>0</v>
      </c>
      <c r="I115">
        <v>20192.489000000001</v>
      </c>
      <c r="J115">
        <v>30448.907999999999</v>
      </c>
      <c r="K115">
        <v>7140.915</v>
      </c>
      <c r="L115">
        <v>159501.45000000001</v>
      </c>
      <c r="M115">
        <v>0</v>
      </c>
      <c r="N115">
        <v>7576.4830000000002</v>
      </c>
      <c r="O115">
        <v>0</v>
      </c>
      <c r="P115">
        <v>34687.002</v>
      </c>
      <c r="Q115">
        <v>27510.256000000001</v>
      </c>
      <c r="R115">
        <v>5210.8220000000001</v>
      </c>
      <c r="S115">
        <v>128339.902</v>
      </c>
      <c r="T115">
        <v>50462.124000000003</v>
      </c>
      <c r="U115">
        <v>3762.6689999999999</v>
      </c>
      <c r="V115">
        <v>72784.680999999997</v>
      </c>
      <c r="W115">
        <v>164336.15599999999</v>
      </c>
      <c r="X115">
        <v>4825.5249999999996</v>
      </c>
      <c r="Y115">
        <v>285976.87800000003</v>
      </c>
      <c r="Z115">
        <v>1098.3530000000001</v>
      </c>
      <c r="AA115">
        <v>4535.1980000000003</v>
      </c>
      <c r="AB115">
        <v>40756.811000000002</v>
      </c>
      <c r="AC115">
        <v>20077.313999999998</v>
      </c>
      <c r="AD115">
        <v>19591.866999999998</v>
      </c>
      <c r="AE115">
        <v>20946.003000000001</v>
      </c>
      <c r="AF115">
        <v>3989.8150000000001</v>
      </c>
      <c r="AG115">
        <v>16627.668000000001</v>
      </c>
      <c r="AH115">
        <v>14813.64</v>
      </c>
      <c r="AI115">
        <v>1566.9559999999999</v>
      </c>
      <c r="AJ115">
        <v>0</v>
      </c>
      <c r="AK115">
        <v>1287.838</v>
      </c>
      <c r="AL115">
        <v>9779.6090000000004</v>
      </c>
      <c r="AM115">
        <v>1545.742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5249.8760000000002</v>
      </c>
      <c r="F116">
        <v>0</v>
      </c>
      <c r="G116">
        <v>22880.786</v>
      </c>
      <c r="H116">
        <v>0</v>
      </c>
      <c r="I116">
        <v>11901.82</v>
      </c>
      <c r="J116">
        <v>8273.01</v>
      </c>
      <c r="K116">
        <v>4696.1319999999996</v>
      </c>
      <c r="L116">
        <v>0</v>
      </c>
      <c r="M116">
        <v>0</v>
      </c>
      <c r="N116">
        <v>10541.092000000001</v>
      </c>
      <c r="O116">
        <v>0</v>
      </c>
      <c r="P116">
        <v>5724.0860000000002</v>
      </c>
      <c r="Q116">
        <v>9481.473</v>
      </c>
      <c r="R116">
        <v>7279.3680000000004</v>
      </c>
      <c r="S116">
        <v>0</v>
      </c>
      <c r="T116">
        <v>0</v>
      </c>
      <c r="U116">
        <v>7580.4089999999997</v>
      </c>
      <c r="V116">
        <v>84122.7</v>
      </c>
      <c r="W116">
        <v>0</v>
      </c>
      <c r="X116">
        <v>975.90899999999999</v>
      </c>
      <c r="Y116">
        <v>0</v>
      </c>
      <c r="Z116">
        <v>1900.002</v>
      </c>
      <c r="AA116">
        <v>0</v>
      </c>
      <c r="AB116">
        <v>16149.839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2040.444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190.27500000000001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480.44400000000002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2270.6579999999999</v>
      </c>
      <c r="F120">
        <v>40371.968000000001</v>
      </c>
      <c r="G120">
        <v>11655.450999999999</v>
      </c>
      <c r="H120">
        <v>0</v>
      </c>
      <c r="I120">
        <v>4561.7290000000003</v>
      </c>
      <c r="J120">
        <v>5171.2299999999996</v>
      </c>
      <c r="K120">
        <v>3467.01</v>
      </c>
      <c r="L120">
        <v>53091.677000000003</v>
      </c>
      <c r="M120">
        <v>0</v>
      </c>
      <c r="N120">
        <v>2419.998</v>
      </c>
      <c r="O120">
        <v>0</v>
      </c>
      <c r="P120">
        <v>26944.84</v>
      </c>
      <c r="Q120">
        <v>10944.102000000001</v>
      </c>
      <c r="R120">
        <v>795.41</v>
      </c>
      <c r="S120">
        <v>21506.793000000001</v>
      </c>
      <c r="T120">
        <v>0</v>
      </c>
      <c r="U120">
        <v>2466.297</v>
      </c>
      <c r="V120">
        <v>13490.344999999999</v>
      </c>
      <c r="W120">
        <v>32102.014999999999</v>
      </c>
      <c r="X120">
        <v>1008.56</v>
      </c>
      <c r="Y120">
        <v>0</v>
      </c>
      <c r="Z120">
        <v>75.573999999999998</v>
      </c>
      <c r="AA120">
        <v>581.95600000000002</v>
      </c>
      <c r="AB120">
        <v>8654.5370000000003</v>
      </c>
      <c r="AC120">
        <v>11891.39</v>
      </c>
      <c r="AD120">
        <v>916.38300000000004</v>
      </c>
      <c r="AE120">
        <v>2574.018</v>
      </c>
      <c r="AF120">
        <v>8945.3989999999994</v>
      </c>
      <c r="AG120">
        <v>0</v>
      </c>
      <c r="AH120">
        <v>2231.902</v>
      </c>
      <c r="AI120">
        <v>3511.326</v>
      </c>
      <c r="AJ120">
        <v>0</v>
      </c>
      <c r="AK120">
        <v>469.71199999999999</v>
      </c>
      <c r="AL120">
        <v>0</v>
      </c>
      <c r="AM120">
        <v>3844.1379999999999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1628.174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892.80700000000002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591.10900000000004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60.978000000000002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522.92499999999995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689.96299999999997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5861.1090000000004</v>
      </c>
      <c r="G147">
        <v>18.446000000000002</v>
      </c>
      <c r="H147">
        <v>0</v>
      </c>
      <c r="I147">
        <v>0</v>
      </c>
      <c r="J147">
        <v>3.6890000000000001</v>
      </c>
      <c r="K147">
        <v>0</v>
      </c>
      <c r="L147">
        <v>7075.259</v>
      </c>
      <c r="M147">
        <v>0</v>
      </c>
      <c r="N147">
        <v>0</v>
      </c>
      <c r="O147">
        <v>0</v>
      </c>
      <c r="P147">
        <v>9.2230000000000008</v>
      </c>
      <c r="Q147">
        <v>5.5339999999999998</v>
      </c>
      <c r="R147">
        <v>0</v>
      </c>
      <c r="S147">
        <v>3.944</v>
      </c>
      <c r="T147">
        <v>1473.4860000000001</v>
      </c>
      <c r="U147">
        <v>0</v>
      </c>
      <c r="V147">
        <v>29.513999999999999</v>
      </c>
      <c r="W147">
        <v>-32.046999999999997</v>
      </c>
      <c r="X147">
        <v>1.845</v>
      </c>
      <c r="Y147">
        <v>7480.2870000000003</v>
      </c>
      <c r="Z147">
        <v>0</v>
      </c>
      <c r="AA147">
        <v>1.845</v>
      </c>
      <c r="AB147">
        <v>0</v>
      </c>
      <c r="AC147">
        <v>0</v>
      </c>
      <c r="AD147">
        <v>218.05600000000001</v>
      </c>
      <c r="AE147">
        <v>212.096</v>
      </c>
      <c r="AF147">
        <v>499.74599999999998</v>
      </c>
      <c r="AG147">
        <v>423.01600000000002</v>
      </c>
      <c r="AH147">
        <v>195.12700000000001</v>
      </c>
      <c r="AI147">
        <v>368.20400000000001</v>
      </c>
      <c r="AJ147">
        <v>0</v>
      </c>
      <c r="AK147">
        <v>0</v>
      </c>
      <c r="AL147">
        <v>269.34699999999998</v>
      </c>
      <c r="AM147">
        <v>407.69499999999999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7717.9229999999998</v>
      </c>
      <c r="F278">
        <v>0</v>
      </c>
      <c r="G278">
        <v>3910.261</v>
      </c>
      <c r="H278">
        <v>0</v>
      </c>
      <c r="I278">
        <v>0</v>
      </c>
      <c r="J278">
        <v>16.960999999999999</v>
      </c>
      <c r="K278">
        <v>11634.415000000001</v>
      </c>
      <c r="L278">
        <v>1909.9069999999999</v>
      </c>
      <c r="M278">
        <v>1240.5840000000001</v>
      </c>
      <c r="N278">
        <v>832.55</v>
      </c>
      <c r="O278">
        <v>69.911000000000001</v>
      </c>
      <c r="P278">
        <v>6452.5519999999997</v>
      </c>
      <c r="Q278">
        <v>4172.2330000000002</v>
      </c>
      <c r="R278">
        <v>933.625</v>
      </c>
      <c r="S278">
        <v>463.04599999999999</v>
      </c>
      <c r="T278">
        <v>153.57599999999999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680.55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27.007000000000001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529.77499999999998</v>
      </c>
      <c r="F333">
        <v>0</v>
      </c>
      <c r="G333">
        <v>680.41099999999994</v>
      </c>
      <c r="H333">
        <v>0</v>
      </c>
      <c r="I333">
        <v>236.93899999999999</v>
      </c>
      <c r="J333">
        <v>42.893000000000001</v>
      </c>
      <c r="K333">
        <v>298.286</v>
      </c>
      <c r="L333">
        <v>4.8650000000000002</v>
      </c>
      <c r="M333">
        <v>55.968000000000004</v>
      </c>
      <c r="N333">
        <v>20.117999999999999</v>
      </c>
      <c r="O333">
        <v>0</v>
      </c>
      <c r="P333">
        <v>128.80099999999999</v>
      </c>
      <c r="Q333">
        <v>162</v>
      </c>
      <c r="R333">
        <v>105.806</v>
      </c>
      <c r="S333">
        <v>2.714</v>
      </c>
      <c r="T333">
        <v>0</v>
      </c>
      <c r="U333">
        <v>0.64400000000000002</v>
      </c>
      <c r="V333">
        <v>826.053</v>
      </c>
      <c r="W333">
        <v>2.31</v>
      </c>
      <c r="X333">
        <v>2.1030000000000002</v>
      </c>
      <c r="Y333">
        <v>0</v>
      </c>
      <c r="Z333">
        <v>57.942999999999998</v>
      </c>
      <c r="AA333">
        <v>0.09</v>
      </c>
      <c r="AB333">
        <v>247.37899999999999</v>
      </c>
      <c r="AC333">
        <v>55.804000000000002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0.35099999999999998</v>
      </c>
      <c r="AK333">
        <v>0.17599999999999999</v>
      </c>
      <c r="AL333">
        <v>0</v>
      </c>
      <c r="AM333">
        <v>0</v>
      </c>
      <c r="AN333">
        <v>0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-57.478000000000002</v>
      </c>
      <c r="F334">
        <v>-271.30500000000001</v>
      </c>
      <c r="G334">
        <v>-174.57</v>
      </c>
      <c r="H334">
        <v>-7.0529999999999999</v>
      </c>
      <c r="I334">
        <v>-72.165999999999997</v>
      </c>
      <c r="J334">
        <v>-56.999000000000002</v>
      </c>
      <c r="K334">
        <v>-88.662999999999997</v>
      </c>
      <c r="L334">
        <v>-344.21699999999998</v>
      </c>
      <c r="M334">
        <v>-13.314</v>
      </c>
      <c r="N334">
        <v>-20.584</v>
      </c>
      <c r="O334">
        <v>-43.68</v>
      </c>
      <c r="P334">
        <v>-126.014</v>
      </c>
      <c r="Q334">
        <v>-67.731999999999999</v>
      </c>
      <c r="R334">
        <v>-23.763999999999999</v>
      </c>
      <c r="S334">
        <v>-148.917</v>
      </c>
      <c r="T334">
        <v>-55.424999999999997</v>
      </c>
      <c r="U334">
        <v>-8.83</v>
      </c>
      <c r="V334">
        <v>-9.0269999999999992</v>
      </c>
      <c r="W334">
        <v>-3.01</v>
      </c>
      <c r="X334">
        <v>-0.378</v>
      </c>
      <c r="Y334">
        <v>-1.5980000000000001</v>
      </c>
      <c r="Z334">
        <v>-8.4019999999999992</v>
      </c>
      <c r="AA334">
        <v>-5.07</v>
      </c>
      <c r="AB334">
        <v>-31.347999999999999</v>
      </c>
      <c r="AC334">
        <v>-44.423999999999999</v>
      </c>
      <c r="AD334">
        <v>-13.99</v>
      </c>
      <c r="AE334">
        <v>-15.997</v>
      </c>
      <c r="AF334">
        <v>-12.308</v>
      </c>
      <c r="AG334">
        <v>-21.463999999999999</v>
      </c>
      <c r="AH334">
        <v>-13.321</v>
      </c>
      <c r="AI334">
        <v>-4.6500000000000004</v>
      </c>
      <c r="AJ334">
        <v>-17.876000000000001</v>
      </c>
      <c r="AK334">
        <v>-3.2290000000000001</v>
      </c>
      <c r="AL334">
        <v>-151.744</v>
      </c>
      <c r="AM334">
        <v>-4.6440000000000001</v>
      </c>
      <c r="AN334">
        <v>-10.054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-5.54</v>
      </c>
      <c r="F335">
        <v>-8.9339999999999993</v>
      </c>
      <c r="G335">
        <v>-8.9390000000000001</v>
      </c>
      <c r="H335">
        <v>-0.12</v>
      </c>
      <c r="I335">
        <v>-0.36899999999999999</v>
      </c>
      <c r="J335">
        <v>-41.662999999999997</v>
      </c>
      <c r="K335">
        <v>-0.316</v>
      </c>
      <c r="L335">
        <v>-0.35099999999999998</v>
      </c>
      <c r="M335">
        <v>-1.008</v>
      </c>
      <c r="N335">
        <v>-2.5779999999999998</v>
      </c>
      <c r="O335">
        <v>0</v>
      </c>
      <c r="P335">
        <v>-5.6539999999999999</v>
      </c>
      <c r="Q335">
        <v>-22.262</v>
      </c>
      <c r="R335">
        <v>-3.08</v>
      </c>
      <c r="S335">
        <v>-38.938000000000002</v>
      </c>
      <c r="T335">
        <v>-16.547999999999998</v>
      </c>
      <c r="U335">
        <v>-0.6</v>
      </c>
      <c r="V335">
        <v>-76.706999999999994</v>
      </c>
      <c r="W335">
        <v>-22.738</v>
      </c>
      <c r="X335">
        <v>-1.03</v>
      </c>
      <c r="Y335">
        <v>-16.861999999999998</v>
      </c>
      <c r="Z335">
        <v>0</v>
      </c>
      <c r="AA335">
        <v>0</v>
      </c>
      <c r="AB335">
        <v>0</v>
      </c>
      <c r="AC335">
        <v>-0.67500000000000004</v>
      </c>
      <c r="AD335">
        <v>-5.1909999999999998</v>
      </c>
      <c r="AE335">
        <v>-17.582999999999998</v>
      </c>
      <c r="AF335">
        <v>0</v>
      </c>
      <c r="AG335">
        <v>-2E-3</v>
      </c>
      <c r="AH335">
        <v>-2.1970000000000001</v>
      </c>
      <c r="AI335">
        <v>-2.4620000000000002</v>
      </c>
      <c r="AJ335">
        <v>0</v>
      </c>
      <c r="AK335">
        <v>-5.65</v>
      </c>
      <c r="AL335">
        <v>0</v>
      </c>
      <c r="AM335">
        <v>0</v>
      </c>
      <c r="AN335">
        <v>-1.0569999999999999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118745.747</v>
      </c>
      <c r="F338">
        <v>563068.84900000005</v>
      </c>
      <c r="G338">
        <v>358990.364</v>
      </c>
      <c r="H338">
        <v>16509.208999999999</v>
      </c>
      <c r="I338">
        <v>145828.40299999999</v>
      </c>
      <c r="J338">
        <v>113049.829</v>
      </c>
      <c r="K338">
        <v>156993.27499999999</v>
      </c>
      <c r="L338">
        <v>681678.2</v>
      </c>
      <c r="M338">
        <v>46778.563999999998</v>
      </c>
      <c r="N338">
        <v>72805.216</v>
      </c>
      <c r="O338">
        <v>88575.452000000005</v>
      </c>
      <c r="P338">
        <v>248498.49100000001</v>
      </c>
      <c r="Q338">
        <v>144256.78400000001</v>
      </c>
      <c r="R338">
        <v>53138.904999999999</v>
      </c>
      <c r="S338">
        <v>294390.21500000003</v>
      </c>
      <c r="T338">
        <v>109349.326</v>
      </c>
      <c r="U338">
        <v>19607.402999999998</v>
      </c>
      <c r="V338">
        <v>539902.93099999998</v>
      </c>
      <c r="W338">
        <v>410657.864</v>
      </c>
      <c r="X338">
        <v>20834.499</v>
      </c>
      <c r="Y338">
        <v>607352.80000000005</v>
      </c>
      <c r="Z338">
        <v>16121.605</v>
      </c>
      <c r="AA338">
        <v>10447.216</v>
      </c>
      <c r="AB338">
        <v>244023.00599999999</v>
      </c>
      <c r="AC338">
        <v>122944.198</v>
      </c>
      <c r="AD338">
        <v>29643.55</v>
      </c>
      <c r="AE338">
        <v>33062.923999999999</v>
      </c>
      <c r="AF338">
        <v>18103.949000000001</v>
      </c>
      <c r="AG338">
        <v>34734.175999999999</v>
      </c>
      <c r="AH338">
        <v>25293.421999999999</v>
      </c>
      <c r="AI338">
        <v>7845.866</v>
      </c>
      <c r="AJ338">
        <v>37514.023999999998</v>
      </c>
      <c r="AK338">
        <v>6092.223</v>
      </c>
      <c r="AL338">
        <v>20423.056</v>
      </c>
      <c r="AM338">
        <v>8989.241</v>
      </c>
      <c r="AN338">
        <v>20609.341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1910.2240000000002</v>
      </c>
      <c r="F342" s="11">
        <f t="shared" si="1"/>
        <v>93191.756000000008</v>
      </c>
      <c r="G342" s="11">
        <f t="shared" si="1"/>
        <v>10945.847</v>
      </c>
      <c r="H342" s="11">
        <f t="shared" si="1"/>
        <v>173.93</v>
      </c>
      <c r="I342" s="11">
        <f t="shared" si="1"/>
        <v>4344.9970000000003</v>
      </c>
      <c r="J342" s="11">
        <f t="shared" si="1"/>
        <v>6264.4409999999989</v>
      </c>
      <c r="K342" s="11">
        <f t="shared" si="1"/>
        <v>1807.752</v>
      </c>
      <c r="L342" s="11">
        <f t="shared" si="1"/>
        <v>112953.65199999999</v>
      </c>
      <c r="M342" s="11">
        <f t="shared" si="1"/>
        <v>991.423</v>
      </c>
      <c r="N342" s="11">
        <f t="shared" si="1"/>
        <v>1422.873</v>
      </c>
      <c r="O342" s="11">
        <f t="shared" si="1"/>
        <v>5098.6099999999997</v>
      </c>
      <c r="P342" s="11">
        <f>SUMIF($D$4:$D$336,$D$342,P4:P336)</f>
        <v>7287.7030000000004</v>
      </c>
      <c r="Q342" s="11">
        <f t="shared" si="1"/>
        <v>2130.8530000000001</v>
      </c>
      <c r="R342" s="11">
        <f t="shared" si="1"/>
        <v>2263.893</v>
      </c>
      <c r="S342" s="11">
        <f t="shared" si="1"/>
        <v>15776.314</v>
      </c>
      <c r="T342" s="11">
        <f t="shared" si="1"/>
        <v>20336.402000000002</v>
      </c>
      <c r="U342" s="11">
        <f>SUMIF($D$4:$D$336,$D$342,U4:U336)</f>
        <v>597.91899999999998</v>
      </c>
      <c r="V342" s="11">
        <f t="shared" si="1"/>
        <v>9700.2500000000018</v>
      </c>
      <c r="W342" s="11">
        <f t="shared" si="1"/>
        <v>34493.822</v>
      </c>
      <c r="X342" s="11">
        <f t="shared" si="1"/>
        <v>532.18200000000002</v>
      </c>
      <c r="Y342" s="11">
        <f t="shared" si="1"/>
        <v>129196.78700000001</v>
      </c>
      <c r="Z342" s="11">
        <f t="shared" si="1"/>
        <v>270.40999999999997</v>
      </c>
      <c r="AA342" s="11">
        <f t="shared" si="1"/>
        <v>197.71399999999997</v>
      </c>
      <c r="AB342" s="11">
        <f t="shared" si="1"/>
        <v>9314.1790000000001</v>
      </c>
      <c r="AC342" s="11">
        <f t="shared" si="1"/>
        <v>1220.54</v>
      </c>
      <c r="AD342" s="11">
        <f t="shared" si="1"/>
        <v>5346.2280000000001</v>
      </c>
      <c r="AE342" s="11">
        <f t="shared" si="1"/>
        <v>5525.0029999999997</v>
      </c>
      <c r="AF342" s="11">
        <f t="shared" si="1"/>
        <v>1142.4100000000001</v>
      </c>
      <c r="AG342" s="11">
        <f t="shared" si="1"/>
        <v>6884.4879999999994</v>
      </c>
      <c r="AH342" s="11">
        <f t="shared" si="1"/>
        <v>4260.6610000000001</v>
      </c>
      <c r="AI342" s="11">
        <f t="shared" si="1"/>
        <v>938.596</v>
      </c>
      <c r="AJ342" s="11">
        <f t="shared" si="1"/>
        <v>777.80600000000004</v>
      </c>
      <c r="AK342" s="11">
        <f t="shared" si="1"/>
        <v>222.476</v>
      </c>
      <c r="AL342" s="11">
        <f>SUMIF($D$4:$D$336,$D$342,AL4:AL336)</f>
        <v>2088</v>
      </c>
      <c r="AM342" s="11">
        <f>SUMIF($D$4:$D$336,$D$342,AM4:AM336)</f>
        <v>1465.4660000000001</v>
      </c>
      <c r="AN342" s="11">
        <f>SUMIF($D$4:$D$336,$D$342,AN4:AN336)</f>
        <v>536.54999999999995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42645.714999999997</v>
      </c>
      <c r="F343" s="11">
        <f t="shared" si="2"/>
        <v>49424.885000000002</v>
      </c>
      <c r="G343" s="11">
        <f t="shared" si="2"/>
        <v>82084.097000000009</v>
      </c>
      <c r="H343" s="11">
        <f t="shared" si="2"/>
        <v>15877.573</v>
      </c>
      <c r="I343" s="11">
        <f t="shared" si="2"/>
        <v>46655.586000000003</v>
      </c>
      <c r="J343" s="11">
        <f t="shared" si="2"/>
        <v>21036.843000000001</v>
      </c>
      <c r="K343" s="11">
        <f t="shared" si="2"/>
        <v>62362.216</v>
      </c>
      <c r="L343" s="11">
        <f t="shared" si="2"/>
        <v>53637.194000000003</v>
      </c>
      <c r="M343" s="11">
        <f t="shared" si="2"/>
        <v>43208.594000000005</v>
      </c>
      <c r="N343" s="11">
        <f t="shared" si="2"/>
        <v>27358.53</v>
      </c>
      <c r="O343" s="11">
        <f t="shared" si="2"/>
        <v>0</v>
      </c>
      <c r="P343" s="11">
        <f>SUMIF($D$4:$D$336,$D$343,P4:P336)</f>
        <v>54278.807000000001</v>
      </c>
      <c r="Q343" s="11">
        <f t="shared" si="2"/>
        <v>31896.425000000003</v>
      </c>
      <c r="R343" s="11">
        <f t="shared" si="2"/>
        <v>16814.431</v>
      </c>
      <c r="S343" s="11">
        <f t="shared" si="2"/>
        <v>0</v>
      </c>
      <c r="T343" s="11">
        <f t="shared" si="2"/>
        <v>36995.710999999996</v>
      </c>
      <c r="U343" s="11">
        <f>SUMIF($D$4:$D$336,$D$343,U4:U336)</f>
        <v>0</v>
      </c>
      <c r="V343" s="11">
        <f t="shared" si="2"/>
        <v>179808.38500000001</v>
      </c>
      <c r="W343" s="11">
        <f t="shared" si="2"/>
        <v>1613.6590000000001</v>
      </c>
      <c r="X343" s="11">
        <f t="shared" si="2"/>
        <v>4804.7849999999999</v>
      </c>
      <c r="Y343" s="11">
        <f t="shared" si="2"/>
        <v>184717.30800000002</v>
      </c>
      <c r="Z343" s="11">
        <f t="shared" si="2"/>
        <v>7097.0720000000001</v>
      </c>
      <c r="AA343" s="11">
        <f t="shared" si="2"/>
        <v>0</v>
      </c>
      <c r="AB343" s="11">
        <f t="shared" si="2"/>
        <v>72714.22</v>
      </c>
      <c r="AC343" s="11">
        <f t="shared" si="2"/>
        <v>26757.053</v>
      </c>
      <c r="AD343" s="11">
        <f t="shared" si="2"/>
        <v>3590.1969999999997</v>
      </c>
      <c r="AE343" s="11">
        <f t="shared" si="2"/>
        <v>3839.384</v>
      </c>
      <c r="AF343" s="11">
        <f t="shared" si="2"/>
        <v>3069.5940000000001</v>
      </c>
      <c r="AG343" s="11">
        <f t="shared" si="2"/>
        <v>10340.026</v>
      </c>
      <c r="AH343" s="11">
        <f t="shared" si="2"/>
        <v>3807.61</v>
      </c>
      <c r="AI343" s="11">
        <f t="shared" si="2"/>
        <v>1467.896</v>
      </c>
      <c r="AJ343" s="11">
        <f t="shared" si="2"/>
        <v>0</v>
      </c>
      <c r="AK343" s="11">
        <f t="shared" si="2"/>
        <v>0</v>
      </c>
      <c r="AL343" s="11">
        <f>SUMIF($D$4:$D$336,$D$343,AL4:AL336)</f>
        <v>8437.844000000001</v>
      </c>
      <c r="AM343" s="11">
        <f>SUMIF($D$4:$D$336,$D$343,AM4:AM336)</f>
        <v>1482.0239999999999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52231.365000000005</v>
      </c>
      <c r="F344" s="11">
        <f t="shared" si="3"/>
        <v>0</v>
      </c>
      <c r="G344" s="11">
        <f t="shared" si="3"/>
        <v>82830.260000000009</v>
      </c>
      <c r="H344" s="11">
        <f t="shared" si="3"/>
        <v>464.87900000000002</v>
      </c>
      <c r="I344" s="11">
        <f t="shared" si="3"/>
        <v>47425.866999999998</v>
      </c>
      <c r="J344" s="11">
        <f t="shared" si="3"/>
        <v>22266.031000000003</v>
      </c>
      <c r="K344" s="11">
        <f t="shared" si="3"/>
        <v>63434.725999999995</v>
      </c>
      <c r="L344" s="11">
        <f t="shared" si="3"/>
        <v>0</v>
      </c>
      <c r="M344" s="11">
        <f t="shared" si="3"/>
        <v>1118.9270000000001</v>
      </c>
      <c r="N344" s="11">
        <f t="shared" si="3"/>
        <v>25318.080999999998</v>
      </c>
      <c r="O344" s="11">
        <f t="shared" si="3"/>
        <v>0</v>
      </c>
      <c r="P344" s="11">
        <f>SUMIF($D$4:$D$336,$D$344,P4:P336)</f>
        <v>60469.928000000007</v>
      </c>
      <c r="Q344" s="11">
        <f t="shared" si="3"/>
        <v>34534.375</v>
      </c>
      <c r="R344" s="11">
        <f t="shared" si="3"/>
        <v>20309.149000000001</v>
      </c>
      <c r="S344" s="11">
        <f t="shared" si="3"/>
        <v>0</v>
      </c>
      <c r="T344" s="11">
        <f t="shared" si="3"/>
        <v>0</v>
      </c>
      <c r="U344" s="11">
        <f>SUMIF($D$4:$D$336,$D$344,U4:U336)</f>
        <v>7580.4089999999997</v>
      </c>
      <c r="V344" s="11">
        <f t="shared" si="3"/>
        <v>182660.70500000002</v>
      </c>
      <c r="W344" s="11">
        <f t="shared" si="3"/>
        <v>0</v>
      </c>
      <c r="X344" s="11">
        <f t="shared" si="3"/>
        <v>4699.2400000000007</v>
      </c>
      <c r="Y344" s="11">
        <f t="shared" si="3"/>
        <v>0</v>
      </c>
      <c r="Z344" s="11">
        <f t="shared" si="3"/>
        <v>6895.4400000000005</v>
      </c>
      <c r="AA344" s="11">
        <f t="shared" si="3"/>
        <v>0</v>
      </c>
      <c r="AB344" s="11">
        <f t="shared" si="3"/>
        <v>66275.207999999999</v>
      </c>
      <c r="AC344" s="11">
        <f t="shared" si="3"/>
        <v>30279.740999999998</v>
      </c>
      <c r="AD344" s="11">
        <f t="shared" si="3"/>
        <v>0</v>
      </c>
      <c r="AE344" s="11">
        <f t="shared" si="3"/>
        <v>0</v>
      </c>
      <c r="AF344" s="11">
        <f t="shared" si="3"/>
        <v>469.29300000000001</v>
      </c>
      <c r="AG344" s="11">
        <f t="shared" si="3"/>
        <v>480.44400000000002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2040.444</v>
      </c>
      <c r="AL344" s="11">
        <f>SUMIF($D$4:$D$336,$D$344,AL4:AL336)</f>
        <v>0</v>
      </c>
      <c r="AM344" s="11">
        <f>SUMIF($D$4:$D$336,$D$344,AM4:AM336)</f>
        <v>248.82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13024.727999999999</v>
      </c>
      <c r="F345" s="11">
        <f t="shared" si="4"/>
        <v>420042.484</v>
      </c>
      <c r="G345" s="11">
        <f t="shared" si="4"/>
        <v>178634.38400000002</v>
      </c>
      <c r="H345" s="11">
        <f t="shared" si="4"/>
        <v>0</v>
      </c>
      <c r="I345" s="11">
        <f t="shared" si="4"/>
        <v>47182.925999999999</v>
      </c>
      <c r="J345" s="11">
        <f t="shared" si="4"/>
        <v>63511.611999999994</v>
      </c>
      <c r="K345" s="11">
        <f t="shared" si="4"/>
        <v>16601.561999999998</v>
      </c>
      <c r="L345" s="11">
        <f t="shared" si="4"/>
        <v>513517.15</v>
      </c>
      <c r="M345" s="11">
        <f t="shared" si="4"/>
        <v>177.39</v>
      </c>
      <c r="N345" s="11">
        <f t="shared" si="4"/>
        <v>17843.452000000001</v>
      </c>
      <c r="O345" s="11">
        <f t="shared" si="4"/>
        <v>83427.54800000001</v>
      </c>
      <c r="P345" s="11">
        <f>SUMIF($D$4:$D$336,$D$345,P4:P336)</f>
        <v>120012.36799999999</v>
      </c>
      <c r="Q345" s="11">
        <f t="shared" si="4"/>
        <v>71390.202999999994</v>
      </c>
      <c r="R345" s="11">
        <f t="shared" si="4"/>
        <v>12683.01</v>
      </c>
      <c r="S345" s="11">
        <f t="shared" si="4"/>
        <v>278335.99600000004</v>
      </c>
      <c r="T345" s="11">
        <f t="shared" si="4"/>
        <v>51935.61</v>
      </c>
      <c r="U345" s="11">
        <f>SUMIF($D$4:$D$336,$D$345,U4:U336)</f>
        <v>11437.861000000001</v>
      </c>
      <c r="V345" s="11">
        <f t="shared" si="4"/>
        <v>166510.158</v>
      </c>
      <c r="W345" s="11">
        <f t="shared" si="4"/>
        <v>374573.821</v>
      </c>
      <c r="X345" s="11">
        <f t="shared" si="4"/>
        <v>10782.422999999999</v>
      </c>
      <c r="Y345" s="11">
        <f t="shared" si="4"/>
        <v>293457.16500000004</v>
      </c>
      <c r="Z345" s="11">
        <f t="shared" si="4"/>
        <v>1809.1420000000003</v>
      </c>
      <c r="AA345" s="11">
        <f t="shared" si="4"/>
        <v>10254.481999999998</v>
      </c>
      <c r="AB345" s="11">
        <f t="shared" si="4"/>
        <v>95503.368000000002</v>
      </c>
      <c r="AC345" s="11">
        <f t="shared" si="4"/>
        <v>62643.933999999994</v>
      </c>
      <c r="AD345" s="11">
        <f t="shared" si="4"/>
        <v>20726.306</v>
      </c>
      <c r="AE345" s="11">
        <f t="shared" si="4"/>
        <v>23732.117000000002</v>
      </c>
      <c r="AF345" s="11">
        <f t="shared" si="4"/>
        <v>13434.96</v>
      </c>
      <c r="AG345" s="11">
        <f t="shared" si="4"/>
        <v>17050.684000000001</v>
      </c>
      <c r="AH345" s="11">
        <f t="shared" si="4"/>
        <v>17240.669000000002</v>
      </c>
      <c r="AI345" s="11">
        <f t="shared" si="4"/>
        <v>5446.4859999999999</v>
      </c>
      <c r="AJ345" s="11">
        <f t="shared" si="4"/>
        <v>36753.743000000002</v>
      </c>
      <c r="AK345" s="11">
        <f t="shared" si="4"/>
        <v>3810.9989999999998</v>
      </c>
      <c r="AL345" s="11">
        <f>SUMIF($D$4:$D$336,$D$345,AL4:AL336)</f>
        <v>10048.956</v>
      </c>
      <c r="AM345" s="11">
        <f>SUMIF($D$4:$D$336,$D$345,AM4:AM336)</f>
        <v>5797.5749999999998</v>
      </c>
      <c r="AN345" s="11">
        <f>SUMIF($D$4:$D$336,$D$345,AN4:AN336)</f>
        <v>20083.902000000002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7717.9229999999998</v>
      </c>
      <c r="F346" s="11">
        <f t="shared" si="5"/>
        <v>0</v>
      </c>
      <c r="G346" s="11">
        <f t="shared" si="5"/>
        <v>3910.261</v>
      </c>
      <c r="H346" s="11">
        <f t="shared" si="5"/>
        <v>0</v>
      </c>
      <c r="I346" s="11">
        <f t="shared" si="5"/>
        <v>0</v>
      </c>
      <c r="J346" s="11">
        <f t="shared" si="5"/>
        <v>16.960999999999999</v>
      </c>
      <c r="K346" s="11">
        <f t="shared" si="5"/>
        <v>11634.415000000001</v>
      </c>
      <c r="L346" s="11">
        <f t="shared" si="5"/>
        <v>1909.9069999999999</v>
      </c>
      <c r="M346" s="11">
        <f t="shared" si="5"/>
        <v>1240.5840000000001</v>
      </c>
      <c r="N346" s="11">
        <f t="shared" si="5"/>
        <v>832.55</v>
      </c>
      <c r="O346" s="11">
        <f t="shared" si="5"/>
        <v>69.911000000000001</v>
      </c>
      <c r="P346" s="11">
        <f>SUMIF($D$4:$D$336,$D$346,P4:P336)</f>
        <v>6452.5519999999997</v>
      </c>
      <c r="Q346" s="11">
        <f t="shared" si="5"/>
        <v>4172.2330000000002</v>
      </c>
      <c r="R346" s="11">
        <f t="shared" si="5"/>
        <v>933.625</v>
      </c>
      <c r="S346" s="11">
        <f t="shared" si="5"/>
        <v>463.04599999999999</v>
      </c>
      <c r="T346" s="11">
        <f t="shared" si="5"/>
        <v>153.57599999999999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680.55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27.007000000000001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1215.7919999999999</v>
      </c>
      <c r="F347" s="11">
        <f t="shared" si="6"/>
        <v>409.72399999999993</v>
      </c>
      <c r="G347" s="11">
        <f t="shared" si="6"/>
        <v>585.51499999999999</v>
      </c>
      <c r="H347" s="11">
        <f t="shared" si="6"/>
        <v>-7.173</v>
      </c>
      <c r="I347" s="11">
        <f t="shared" si="6"/>
        <v>219.02700000000002</v>
      </c>
      <c r="J347" s="11">
        <f t="shared" si="6"/>
        <v>-46.058999999999997</v>
      </c>
      <c r="K347" s="11">
        <f t="shared" si="6"/>
        <v>1152.604</v>
      </c>
      <c r="L347" s="11">
        <f t="shared" si="6"/>
        <v>-339.70299999999997</v>
      </c>
      <c r="M347" s="11">
        <f t="shared" si="6"/>
        <v>41.646000000000001</v>
      </c>
      <c r="N347" s="11">
        <f t="shared" si="6"/>
        <v>29.729999999999993</v>
      </c>
      <c r="O347" s="11">
        <f t="shared" si="6"/>
        <v>-20.617000000000001</v>
      </c>
      <c r="P347" s="11">
        <f>SUMIF($D$4:$D$336,$D$347,P4:P336)+SUMIF($D$4:$D$336,$B$347,P4:P336)</f>
        <v>-2.867000000000008</v>
      </c>
      <c r="Q347" s="11">
        <f t="shared" si="6"/>
        <v>132.69499999999999</v>
      </c>
      <c r="R347" s="11">
        <f t="shared" si="6"/>
        <v>134.79699999999997</v>
      </c>
      <c r="S347" s="11">
        <f t="shared" si="6"/>
        <v>-185.14100000000002</v>
      </c>
      <c r="T347" s="11">
        <f t="shared" si="6"/>
        <v>-71.972999999999999</v>
      </c>
      <c r="U347" s="11">
        <f>SUMIF($D$4:$D$336,$D$347,U4:U336)+SUMIF($D$4:$D$336,$B$347,U4:U336)</f>
        <v>-8.7859999999999996</v>
      </c>
      <c r="V347" s="11">
        <f t="shared" si="6"/>
        <v>1223.433</v>
      </c>
      <c r="W347" s="11">
        <f t="shared" si="6"/>
        <v>-23.437999999999999</v>
      </c>
      <c r="X347" s="11">
        <f t="shared" si="6"/>
        <v>15.869000000000002</v>
      </c>
      <c r="Y347" s="11">
        <f t="shared" si="6"/>
        <v>-18.459999999999997</v>
      </c>
      <c r="Z347" s="11">
        <f t="shared" si="6"/>
        <v>49.540999999999997</v>
      </c>
      <c r="AA347" s="11">
        <f t="shared" si="6"/>
        <v>-4.9800000000000004</v>
      </c>
      <c r="AB347" s="11">
        <f t="shared" si="6"/>
        <v>216.03100000000001</v>
      </c>
      <c r="AC347" s="11">
        <f t="shared" si="6"/>
        <v>1362.3800000000003</v>
      </c>
      <c r="AD347" s="11">
        <f t="shared" si="6"/>
        <v>-19.181000000000001</v>
      </c>
      <c r="AE347" s="11">
        <f t="shared" si="6"/>
        <v>-33.58</v>
      </c>
      <c r="AF347" s="11">
        <f t="shared" si="6"/>
        <v>-12.308</v>
      </c>
      <c r="AG347" s="11">
        <f t="shared" si="6"/>
        <v>-21.465999999999998</v>
      </c>
      <c r="AH347" s="11">
        <f t="shared" si="6"/>
        <v>-15.518000000000001</v>
      </c>
      <c r="AI347" s="11">
        <f t="shared" si="6"/>
        <v>-7.1120000000000001</v>
      </c>
      <c r="AJ347" s="11">
        <f t="shared" si="6"/>
        <v>-17.525000000000002</v>
      </c>
      <c r="AK347" s="11">
        <f t="shared" si="6"/>
        <v>-8.7029999999999994</v>
      </c>
      <c r="AL347" s="11">
        <f>SUMIF($D$4:$D$336,$D$347,AL4:AL336)+SUMIF($D$4:$D$336,$B$347,AL4:AL336)</f>
        <v>-151.744</v>
      </c>
      <c r="AM347" s="11">
        <f>SUMIF($D$4:$D$336,$D$347,AM4:AM336)+SUMIF($D$4:$D$336,$B$347,AM4:AM336)</f>
        <v>-4.6440000000000001</v>
      </c>
      <c r="AN347" s="11">
        <f>SUMIF($D$4:$D$336,$D$347,AN4:AN336)+SUMIF($D$4:$D$336,$B$347,AN4:AN336)</f>
        <v>-11.111000000000001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118745.747</v>
      </c>
      <c r="F349">
        <f t="shared" si="7"/>
        <v>563068.84900000005</v>
      </c>
      <c r="G349">
        <f t="shared" si="7"/>
        <v>358990.36400000006</v>
      </c>
      <c r="H349">
        <f t="shared" si="7"/>
        <v>16509.209000000003</v>
      </c>
      <c r="I349">
        <f t="shared" si="7"/>
        <v>145828.40300000002</v>
      </c>
      <c r="J349">
        <f t="shared" si="7"/>
        <v>113049.829</v>
      </c>
      <c r="K349">
        <f t="shared" si="7"/>
        <v>156993.27499999999</v>
      </c>
      <c r="L349">
        <f t="shared" si="7"/>
        <v>681678.20000000007</v>
      </c>
      <c r="M349">
        <f t="shared" si="7"/>
        <v>46778.564000000013</v>
      </c>
      <c r="N349">
        <f t="shared" si="7"/>
        <v>72805.216</v>
      </c>
      <c r="O349">
        <f t="shared" si="7"/>
        <v>88575.452000000005</v>
      </c>
      <c r="P349">
        <f>SUM(P342:P348)</f>
        <v>248498.49099999998</v>
      </c>
      <c r="Q349">
        <f t="shared" si="7"/>
        <v>144256.78400000001</v>
      </c>
      <c r="R349">
        <f t="shared" si="7"/>
        <v>53138.904999999999</v>
      </c>
      <c r="S349">
        <f t="shared" si="7"/>
        <v>294390.21500000003</v>
      </c>
      <c r="T349">
        <f t="shared" si="7"/>
        <v>109349.326</v>
      </c>
      <c r="U349">
        <f>SUM(U342:U348)</f>
        <v>19607.402999999998</v>
      </c>
      <c r="V349">
        <f t="shared" si="7"/>
        <v>539902.93099999998</v>
      </c>
      <c r="W349">
        <f t="shared" si="7"/>
        <v>410657.864</v>
      </c>
      <c r="X349">
        <f t="shared" si="7"/>
        <v>20834.498999999996</v>
      </c>
      <c r="Y349">
        <f t="shared" si="7"/>
        <v>607352.80000000005</v>
      </c>
      <c r="Z349">
        <f t="shared" si="7"/>
        <v>16121.605</v>
      </c>
      <c r="AA349">
        <f t="shared" si="7"/>
        <v>10447.215999999999</v>
      </c>
      <c r="AB349">
        <f t="shared" si="7"/>
        <v>244023.00600000002</v>
      </c>
      <c r="AC349">
        <f t="shared" si="7"/>
        <v>122944.198</v>
      </c>
      <c r="AD349">
        <f t="shared" si="7"/>
        <v>29643.55</v>
      </c>
      <c r="AE349">
        <f t="shared" si="7"/>
        <v>33062.923999999999</v>
      </c>
      <c r="AF349">
        <f t="shared" si="7"/>
        <v>18103.948999999997</v>
      </c>
      <c r="AG349">
        <f t="shared" si="7"/>
        <v>34734.175999999999</v>
      </c>
      <c r="AH349">
        <f t="shared" si="7"/>
        <v>25293.422000000002</v>
      </c>
      <c r="AI349">
        <f t="shared" si="7"/>
        <v>7845.866</v>
      </c>
      <c r="AJ349">
        <f t="shared" si="7"/>
        <v>37514.023999999998</v>
      </c>
      <c r="AK349">
        <f t="shared" si="7"/>
        <v>6092.222999999999</v>
      </c>
      <c r="AL349">
        <f>SUM(AL342:AL348)</f>
        <v>20423.056000000004</v>
      </c>
      <c r="AM349">
        <f>SUM(AM342:AM348)</f>
        <v>8989.241</v>
      </c>
      <c r="AN349">
        <f>SUM(AN342:AN348)</f>
        <v>20609.341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118745.747</v>
      </c>
      <c r="F351" s="9">
        <f t="shared" si="8"/>
        <v>563068.84900000005</v>
      </c>
      <c r="G351" s="9">
        <f t="shared" si="8"/>
        <v>358990.36400000006</v>
      </c>
      <c r="H351" s="9">
        <f t="shared" si="8"/>
        <v>16509.209000000003</v>
      </c>
      <c r="I351" s="9">
        <f t="shared" si="8"/>
        <v>145828.40300000002</v>
      </c>
      <c r="J351" s="9">
        <f t="shared" si="8"/>
        <v>113049.829</v>
      </c>
      <c r="K351" s="9">
        <f t="shared" si="8"/>
        <v>156993.27499999999</v>
      </c>
      <c r="L351" s="9">
        <f t="shared" si="8"/>
        <v>681678.20000000007</v>
      </c>
      <c r="M351" s="9">
        <f t="shared" si="8"/>
        <v>46778.564000000013</v>
      </c>
      <c r="N351" s="9">
        <f t="shared" si="8"/>
        <v>72805.216</v>
      </c>
      <c r="O351" s="9">
        <f t="shared" si="8"/>
        <v>88575.452000000005</v>
      </c>
      <c r="P351" s="9">
        <f>P349-P337</f>
        <v>248498.49099999998</v>
      </c>
      <c r="Q351" s="9">
        <f t="shared" si="8"/>
        <v>144256.78400000001</v>
      </c>
      <c r="R351" s="9">
        <f t="shared" si="8"/>
        <v>53138.904999999999</v>
      </c>
      <c r="S351" s="9">
        <f t="shared" si="8"/>
        <v>294390.21500000003</v>
      </c>
      <c r="T351" s="9">
        <f t="shared" si="8"/>
        <v>109349.326</v>
      </c>
      <c r="U351" s="9">
        <f>U349-U337</f>
        <v>19607.402999999998</v>
      </c>
      <c r="V351" s="9">
        <f t="shared" si="8"/>
        <v>539902.93099999998</v>
      </c>
      <c r="W351" s="9">
        <f t="shared" si="8"/>
        <v>410657.864</v>
      </c>
      <c r="X351" s="9">
        <f t="shared" si="8"/>
        <v>20834.498999999996</v>
      </c>
      <c r="Y351" s="9">
        <f t="shared" si="8"/>
        <v>607352.80000000005</v>
      </c>
      <c r="Z351" s="9">
        <f t="shared" si="8"/>
        <v>16121.605</v>
      </c>
      <c r="AA351" s="9">
        <f t="shared" si="8"/>
        <v>10447.215999999999</v>
      </c>
      <c r="AB351" s="9">
        <f t="shared" si="8"/>
        <v>244023.00600000002</v>
      </c>
      <c r="AC351" s="9">
        <f t="shared" si="8"/>
        <v>122944.198</v>
      </c>
      <c r="AD351" s="9">
        <f t="shared" si="8"/>
        <v>29643.55</v>
      </c>
      <c r="AE351" s="9">
        <f t="shared" si="8"/>
        <v>33062.923999999999</v>
      </c>
      <c r="AF351" s="9">
        <f t="shared" si="8"/>
        <v>18103.948999999997</v>
      </c>
      <c r="AG351" s="9">
        <f t="shared" si="8"/>
        <v>34734.175999999999</v>
      </c>
      <c r="AH351" s="9">
        <f t="shared" si="8"/>
        <v>25293.422000000002</v>
      </c>
      <c r="AI351" s="9">
        <f t="shared" si="8"/>
        <v>7845.866</v>
      </c>
      <c r="AJ351" s="9">
        <f t="shared" si="8"/>
        <v>37514.023999999998</v>
      </c>
      <c r="AK351" s="9">
        <f t="shared" si="8"/>
        <v>6092.222999999999</v>
      </c>
      <c r="AL351" s="9">
        <f>AL349-AL337</f>
        <v>20423.056000000004</v>
      </c>
      <c r="AM351" s="9">
        <f>AM349-AM337</f>
        <v>8989.241</v>
      </c>
      <c r="AN351" s="9">
        <f>AN349-AN337</f>
        <v>20609.341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1.6086672982064783E-2</v>
      </c>
      <c r="F353" s="13">
        <f t="shared" si="10"/>
        <v>0.16550685793665706</v>
      </c>
      <c r="G353" s="13">
        <f t="shared" si="10"/>
        <v>3.0490642918760899E-2</v>
      </c>
      <c r="H353" s="13">
        <f t="shared" si="10"/>
        <v>1.0535332128874253E-2</v>
      </c>
      <c r="I353" s="13">
        <f t="shared" si="10"/>
        <v>2.9795272461428518E-2</v>
      </c>
      <c r="J353" s="13">
        <f t="shared" si="10"/>
        <v>5.5413095759746782E-2</v>
      </c>
      <c r="K353" s="13">
        <f t="shared" si="10"/>
        <v>1.1514837180127619E-2</v>
      </c>
      <c r="L353" s="13">
        <f t="shared" si="10"/>
        <v>0.16569937545310967</v>
      </c>
      <c r="M353" s="13">
        <f t="shared" si="10"/>
        <v>2.11939596948722E-2</v>
      </c>
      <c r="N353" s="13">
        <f t="shared" si="10"/>
        <v>1.9543558527454957E-2</v>
      </c>
      <c r="O353" s="13">
        <f t="shared" si="10"/>
        <v>5.7562336797332962E-2</v>
      </c>
      <c r="P353" s="13">
        <f>P342/P349</f>
        <v>2.9326950721805394E-2</v>
      </c>
      <c r="Q353" s="13">
        <f t="shared" si="10"/>
        <v>1.4771249856783164E-2</v>
      </c>
      <c r="R353" s="13">
        <f t="shared" si="10"/>
        <v>4.2603305431303112E-2</v>
      </c>
      <c r="S353" s="13">
        <f t="shared" si="10"/>
        <v>5.3589804267101741E-2</v>
      </c>
      <c r="T353" s="13">
        <f t="shared" si="10"/>
        <v>0.18597647323404629</v>
      </c>
      <c r="U353" s="13">
        <f>U342/U349</f>
        <v>3.0494553511242667E-2</v>
      </c>
      <c r="V353" s="13">
        <f t="shared" si="10"/>
        <v>1.796665556535014E-2</v>
      </c>
      <c r="W353" s="13">
        <f t="shared" si="10"/>
        <v>8.3996496898936776E-2</v>
      </c>
      <c r="X353" s="13">
        <f t="shared" si="10"/>
        <v>2.5543306800897881E-2</v>
      </c>
      <c r="Y353" s="13">
        <f t="shared" si="10"/>
        <v>0.21272115152840326</v>
      </c>
      <c r="Z353" s="13">
        <f t="shared" si="10"/>
        <v>1.6773143865018401E-2</v>
      </c>
      <c r="AA353" s="13">
        <f t="shared" si="10"/>
        <v>1.8925041848469486E-2</v>
      </c>
      <c r="AB353" s="13">
        <f t="shared" si="10"/>
        <v>3.8169265892905195E-2</v>
      </c>
      <c r="AC353" s="13">
        <f t="shared" si="10"/>
        <v>9.9275933297803924E-3</v>
      </c>
      <c r="AD353" s="13">
        <f t="shared" si="10"/>
        <v>0.18035046409758615</v>
      </c>
      <c r="AE353" s="13">
        <f t="shared" si="10"/>
        <v>0.16710569821350343</v>
      </c>
      <c r="AF353" s="13">
        <f t="shared" si="10"/>
        <v>6.3102807017408211E-2</v>
      </c>
      <c r="AG353" s="13">
        <f t="shared" si="10"/>
        <v>0.19820501859609393</v>
      </c>
      <c r="AH353" s="13">
        <f t="shared" si="10"/>
        <v>0.1684493699587189</v>
      </c>
      <c r="AI353" s="13">
        <f t="shared" si="10"/>
        <v>0.11962936914803286</v>
      </c>
      <c r="AJ353" s="13">
        <f t="shared" si="10"/>
        <v>2.0733739467672145E-2</v>
      </c>
      <c r="AK353" s="13">
        <f t="shared" si="10"/>
        <v>3.6518032908513041E-2</v>
      </c>
      <c r="AL353" s="13">
        <f>AL342/AL349</f>
        <v>0.1022373928759731</v>
      </c>
      <c r="AM353" s="13">
        <f>AM342/AM349</f>
        <v>0.16302444221931531</v>
      </c>
      <c r="AN353" s="13">
        <f>AN342/AN349</f>
        <v>2.6034311334845687E-2</v>
      </c>
    </row>
    <row r="354" spans="1:40" x14ac:dyDescent="0.2">
      <c r="A354" t="s">
        <v>609</v>
      </c>
      <c r="E354" s="13">
        <f t="shared" ref="E354:AK354" si="11">E343/E349</f>
        <v>0.35913467284011441</v>
      </c>
      <c r="F354" s="13">
        <f t="shared" si="11"/>
        <v>8.7777693771867671E-2</v>
      </c>
      <c r="G354" s="13">
        <f t="shared" si="11"/>
        <v>0.22865264706659366</v>
      </c>
      <c r="H354" s="13">
        <f t="shared" si="11"/>
        <v>0.96174038380639548</v>
      </c>
      <c r="I354" s="13">
        <f t="shared" si="11"/>
        <v>0.31993483464260386</v>
      </c>
      <c r="J354" s="13">
        <f t="shared" si="11"/>
        <v>0.18608469544876535</v>
      </c>
      <c r="K354" s="13">
        <f t="shared" si="11"/>
        <v>0.39722858192492644</v>
      </c>
      <c r="L354" s="13">
        <f t="shared" si="11"/>
        <v>7.8684038891077931E-2</v>
      </c>
      <c r="M354" s="13">
        <f t="shared" si="11"/>
        <v>0.92368363423896449</v>
      </c>
      <c r="N354" s="13">
        <f t="shared" si="11"/>
        <v>0.37577705970956804</v>
      </c>
      <c r="O354" s="13">
        <f t="shared" si="11"/>
        <v>0</v>
      </c>
      <c r="P354" s="13">
        <f>P343/P349</f>
        <v>0.21842710908051352</v>
      </c>
      <c r="Q354" s="13">
        <f t="shared" si="11"/>
        <v>0.22110866550303798</v>
      </c>
      <c r="R354" s="13">
        <f t="shared" si="11"/>
        <v>0.31642411525039893</v>
      </c>
      <c r="S354" s="13">
        <f t="shared" si="11"/>
        <v>0</v>
      </c>
      <c r="T354" s="13">
        <f t="shared" si="11"/>
        <v>0.33832591707058163</v>
      </c>
      <c r="U354" s="13">
        <f>U343/U349</f>
        <v>0</v>
      </c>
      <c r="V354" s="13">
        <f t="shared" si="11"/>
        <v>0.33303835685233579</v>
      </c>
      <c r="W354" s="13">
        <f t="shared" si="11"/>
        <v>3.9294486760394782E-3</v>
      </c>
      <c r="X354" s="13">
        <f t="shared" si="11"/>
        <v>0.23061677653011961</v>
      </c>
      <c r="Y354" s="13">
        <f t="shared" si="11"/>
        <v>0.30413510565852336</v>
      </c>
      <c r="Z354" s="13">
        <f t="shared" si="11"/>
        <v>0.4402211814518468</v>
      </c>
      <c r="AA354" s="13">
        <f t="shared" si="11"/>
        <v>0</v>
      </c>
      <c r="AB354" s="13">
        <f t="shared" si="11"/>
        <v>0.29798100266005245</v>
      </c>
      <c r="AC354" s="13">
        <f t="shared" si="11"/>
        <v>0.2176357521157688</v>
      </c>
      <c r="AD354" s="13">
        <f t="shared" si="11"/>
        <v>0.12111224870165685</v>
      </c>
      <c r="AE354" s="13">
        <f t="shared" si="11"/>
        <v>0.11612354672563141</v>
      </c>
      <c r="AF354" s="13">
        <f t="shared" si="11"/>
        <v>0.16955383601666138</v>
      </c>
      <c r="AG354" s="13">
        <f t="shared" si="11"/>
        <v>0.2976902633302716</v>
      </c>
      <c r="AH354" s="13">
        <f t="shared" si="11"/>
        <v>0.15053755873760377</v>
      </c>
      <c r="AI354" s="13">
        <f t="shared" si="11"/>
        <v>0.18709164800928285</v>
      </c>
      <c r="AJ354" s="13">
        <f t="shared" si="11"/>
        <v>0</v>
      </c>
      <c r="AK354" s="13">
        <f t="shared" si="11"/>
        <v>0</v>
      </c>
      <c r="AL354" s="13">
        <f>AL343/AL349</f>
        <v>0.41315286017920133</v>
      </c>
      <c r="AM354" s="13">
        <f>AM343/AM349</f>
        <v>0.16486642198156662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0.43985882711235125</v>
      </c>
      <c r="F355" s="13">
        <f t="shared" si="12"/>
        <v>0</v>
      </c>
      <c r="G355" s="13">
        <f t="shared" si="12"/>
        <v>0.230731151324162</v>
      </c>
      <c r="H355" s="13">
        <f t="shared" si="12"/>
        <v>2.8158768842286748E-2</v>
      </c>
      <c r="I355" s="13">
        <f t="shared" si="12"/>
        <v>0.32521694007716723</v>
      </c>
      <c r="J355" s="13">
        <f t="shared" si="12"/>
        <v>0.19695767076304027</v>
      </c>
      <c r="K355" s="13">
        <f t="shared" si="12"/>
        <v>0.40406014843629445</v>
      </c>
      <c r="L355" s="13">
        <f t="shared" si="12"/>
        <v>0</v>
      </c>
      <c r="M355" s="13">
        <f t="shared" si="12"/>
        <v>2.3919652599853212E-2</v>
      </c>
      <c r="N355" s="13">
        <f t="shared" si="12"/>
        <v>0.34775092213173298</v>
      </c>
      <c r="O355" s="13">
        <f t="shared" si="12"/>
        <v>0</v>
      </c>
      <c r="P355" s="13">
        <f>P344/P349</f>
        <v>0.24334122817671361</v>
      </c>
      <c r="Q355" s="13">
        <f t="shared" si="12"/>
        <v>0.23939515385286836</v>
      </c>
      <c r="R355" s="13">
        <f t="shared" si="12"/>
        <v>0.38218982871400908</v>
      </c>
      <c r="S355" s="13">
        <f t="shared" si="12"/>
        <v>0</v>
      </c>
      <c r="T355" s="13">
        <f t="shared" si="12"/>
        <v>0</v>
      </c>
      <c r="U355" s="13">
        <f>U344/U349</f>
        <v>0.3866095372242821</v>
      </c>
      <c r="V355" s="13">
        <f t="shared" si="12"/>
        <v>0.33832138058906003</v>
      </c>
      <c r="W355" s="13">
        <f t="shared" si="12"/>
        <v>0</v>
      </c>
      <c r="X355" s="13">
        <f t="shared" si="12"/>
        <v>0.22555089997604461</v>
      </c>
      <c r="Y355" s="13">
        <f t="shared" si="12"/>
        <v>0</v>
      </c>
      <c r="Z355" s="13">
        <f t="shared" si="12"/>
        <v>0.42771423812951631</v>
      </c>
      <c r="AA355" s="13">
        <f t="shared" si="12"/>
        <v>0</v>
      </c>
      <c r="AB355" s="13">
        <f t="shared" si="12"/>
        <v>0.27159409715656069</v>
      </c>
      <c r="AC355" s="13">
        <f t="shared" si="12"/>
        <v>0.24628849097864705</v>
      </c>
      <c r="AD355" s="13">
        <f t="shared" si="12"/>
        <v>0</v>
      </c>
      <c r="AE355" s="13">
        <f t="shared" si="12"/>
        <v>0</v>
      </c>
      <c r="AF355" s="13">
        <f t="shared" si="12"/>
        <v>2.5922134447020375E-2</v>
      </c>
      <c r="AG355" s="13">
        <f t="shared" si="12"/>
        <v>1.383202526526036E-2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0.3349260196155</v>
      </c>
      <c r="AL355" s="13">
        <f>AL344/AL349</f>
        <v>0</v>
      </c>
      <c r="AM355" s="13">
        <f>AM344/AM349</f>
        <v>2.7679756277532219E-2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0.10968584836979466</v>
      </c>
      <c r="F356" s="13">
        <f t="shared" si="13"/>
        <v>0.74598778594480541</v>
      </c>
      <c r="G356" s="13">
        <f t="shared" si="13"/>
        <v>0.49760216962258069</v>
      </c>
      <c r="H356" s="13">
        <f t="shared" si="13"/>
        <v>0</v>
      </c>
      <c r="I356" s="13">
        <f t="shared" si="13"/>
        <v>0.32355100261229625</v>
      </c>
      <c r="J356" s="13">
        <f t="shared" si="13"/>
        <v>0.56180192895293979</v>
      </c>
      <c r="K356" s="13">
        <f t="shared" si="13"/>
        <v>0.10574696272818054</v>
      </c>
      <c r="L356" s="13">
        <f t="shared" si="13"/>
        <v>0.75331314687780826</v>
      </c>
      <c r="M356" s="13">
        <f t="shared" si="13"/>
        <v>3.7921215366936004E-3</v>
      </c>
      <c r="N356" s="13">
        <f t="shared" si="13"/>
        <v>0.24508480271523406</v>
      </c>
      <c r="O356" s="13">
        <f t="shared" si="13"/>
        <v>0.94188114332174122</v>
      </c>
      <c r="P356" s="13">
        <f>P345/P349</f>
        <v>0.48295008761240321</v>
      </c>
      <c r="Q356" s="13">
        <f t="shared" si="13"/>
        <v>0.49488281258231842</v>
      </c>
      <c r="R356" s="13">
        <f t="shared" si="13"/>
        <v>0.23867654028625543</v>
      </c>
      <c r="S356" s="13">
        <f t="shared" si="13"/>
        <v>0.94546619356896766</v>
      </c>
      <c r="T356" s="13">
        <f t="shared" si="13"/>
        <v>0.47495134995162203</v>
      </c>
      <c r="U356" s="13">
        <f>U345/U349</f>
        <v>0.58334400532288755</v>
      </c>
      <c r="V356" s="13">
        <f t="shared" si="13"/>
        <v>0.30840758299198789</v>
      </c>
      <c r="W356" s="13">
        <f t="shared" si="13"/>
        <v>0.91213112870036261</v>
      </c>
      <c r="X356" s="13">
        <f t="shared" si="13"/>
        <v>0.51752734730986338</v>
      </c>
      <c r="Y356" s="13">
        <f t="shared" si="13"/>
        <v>0.48317413700900042</v>
      </c>
      <c r="Z356" s="13">
        <f t="shared" si="13"/>
        <v>0.11221847948761927</v>
      </c>
      <c r="AA356" s="13">
        <f t="shared" si="13"/>
        <v>0.98155164016901719</v>
      </c>
      <c r="AB356" s="13">
        <f t="shared" si="13"/>
        <v>0.39137034481084948</v>
      </c>
      <c r="AC356" s="13">
        <f t="shared" si="13"/>
        <v>0.50953143799433298</v>
      </c>
      <c r="AD356" s="13">
        <f t="shared" si="13"/>
        <v>0.69918434195634471</v>
      </c>
      <c r="AE356" s="13">
        <f t="shared" si="13"/>
        <v>0.71778639421002211</v>
      </c>
      <c r="AF356" s="13">
        <f t="shared" si="13"/>
        <v>0.74210107419105087</v>
      </c>
      <c r="AG356" s="13">
        <f t="shared" si="13"/>
        <v>0.49089070084748809</v>
      </c>
      <c r="AH356" s="13">
        <f t="shared" si="13"/>
        <v>0.68162659050246344</v>
      </c>
      <c r="AI356" s="13">
        <f t="shared" si="13"/>
        <v>0.6941854474700434</v>
      </c>
      <c r="AJ356" s="13">
        <f t="shared" si="13"/>
        <v>0.97973341916079182</v>
      </c>
      <c r="AK356" s="13">
        <f t="shared" si="13"/>
        <v>0.62555146126463201</v>
      </c>
      <c r="AL356" s="13">
        <f>AL345/AL349</f>
        <v>0.4920397809221107</v>
      </c>
      <c r="AM356" s="13">
        <f>AM345/AM349</f>
        <v>0.64494599710921086</v>
      </c>
      <c r="AN356" s="13">
        <f>AN345/AN349</f>
        <v>0.97450481313303527</v>
      </c>
    </row>
    <row r="357" spans="1:40" x14ac:dyDescent="0.2">
      <c r="A357" t="s">
        <v>612</v>
      </c>
      <c r="E357" s="13">
        <f t="shared" ref="E357:AK357" si="14">E346/E349</f>
        <v>6.4995363581316301E-2</v>
      </c>
      <c r="F357" s="13">
        <f t="shared" si="14"/>
        <v>0</v>
      </c>
      <c r="G357" s="13">
        <f t="shared" si="14"/>
        <v>1.0892384286949828E-2</v>
      </c>
      <c r="H357" s="13">
        <f t="shared" si="14"/>
        <v>0</v>
      </c>
      <c r="I357" s="13">
        <f t="shared" si="14"/>
        <v>0</v>
      </c>
      <c r="J357" s="13">
        <f t="shared" si="14"/>
        <v>1.5003118669025141E-4</v>
      </c>
      <c r="K357" s="13">
        <f t="shared" si="14"/>
        <v>7.4107728499835435E-2</v>
      </c>
      <c r="L357" s="13">
        <f t="shared" si="14"/>
        <v>2.8017721558354072E-3</v>
      </c>
      <c r="M357" s="13">
        <f t="shared" si="14"/>
        <v>2.6520352356263002E-2</v>
      </c>
      <c r="N357" s="13">
        <f t="shared" si="14"/>
        <v>1.1435307052725453E-2</v>
      </c>
      <c r="O357" s="13">
        <f t="shared" si="14"/>
        <v>7.8928188816919614E-4</v>
      </c>
      <c r="P357" s="13">
        <f>P346/P349</f>
        <v>2.5966161701963818E-2</v>
      </c>
      <c r="Q357" s="13">
        <f t="shared" si="14"/>
        <v>2.8922265451307994E-2</v>
      </c>
      <c r="R357" s="13">
        <f t="shared" si="14"/>
        <v>1.7569518980490847E-2</v>
      </c>
      <c r="S357" s="13">
        <f t="shared" si="14"/>
        <v>1.5728987459722463E-3</v>
      </c>
      <c r="T357" s="13">
        <f t="shared" si="14"/>
        <v>1.4044531010643814E-3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5.5354381180314008E-3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4.4330287975341684E-3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1.0238615114358579E-2</v>
      </c>
      <c r="F358" s="13">
        <f t="shared" si="15"/>
        <v>7.2766234666979401E-4</v>
      </c>
      <c r="G358" s="13">
        <f t="shared" si="15"/>
        <v>1.6310047809528388E-3</v>
      </c>
      <c r="H358" s="13">
        <f t="shared" si="15"/>
        <v>-4.3448477755657458E-4</v>
      </c>
      <c r="I358" s="13">
        <f t="shared" si="15"/>
        <v>1.50195020650401E-3</v>
      </c>
      <c r="J358" s="13">
        <f t="shared" si="15"/>
        <v>-4.0742211118249458E-4</v>
      </c>
      <c r="K358" s="13">
        <f t="shared" si="15"/>
        <v>7.3417412306355165E-3</v>
      </c>
      <c r="L358" s="13">
        <f t="shared" si="15"/>
        <v>-4.9833337783135789E-4</v>
      </c>
      <c r="M358" s="13">
        <f t="shared" si="15"/>
        <v>8.9027957335329898E-4</v>
      </c>
      <c r="N358" s="13">
        <f t="shared" si="15"/>
        <v>4.083498632845206E-4</v>
      </c>
      <c r="O358" s="13">
        <f t="shared" si="15"/>
        <v>-2.3276200724327097E-4</v>
      </c>
      <c r="P358" s="13">
        <f>P347/P349</f>
        <v>-1.1537293399499992E-5</v>
      </c>
      <c r="Q358" s="13">
        <f t="shared" si="15"/>
        <v>9.1985275368401383E-4</v>
      </c>
      <c r="R358" s="13">
        <f t="shared" si="15"/>
        <v>2.5366913375426152E-3</v>
      </c>
      <c r="S358" s="13">
        <f t="shared" si="15"/>
        <v>-6.2889658204162799E-4</v>
      </c>
      <c r="T358" s="13">
        <f t="shared" si="15"/>
        <v>-6.5819335731433768E-4</v>
      </c>
      <c r="U358" s="13">
        <f>U347/U349</f>
        <v>-4.4809605841222318E-4</v>
      </c>
      <c r="V358" s="13">
        <f t="shared" si="15"/>
        <v>2.2660240012662572E-3</v>
      </c>
      <c r="W358" s="13">
        <f t="shared" si="15"/>
        <v>-5.7074275338849955E-5</v>
      </c>
      <c r="X358" s="13">
        <f t="shared" si="15"/>
        <v>7.616693830746784E-4</v>
      </c>
      <c r="Y358" s="13">
        <f t="shared" si="15"/>
        <v>-3.039419592698016E-5</v>
      </c>
      <c r="Z358" s="13">
        <f t="shared" si="15"/>
        <v>3.0729570659993218E-3</v>
      </c>
      <c r="AA358" s="13">
        <f t="shared" si="15"/>
        <v>-4.7668201748676407E-4</v>
      </c>
      <c r="AB358" s="13">
        <f t="shared" si="15"/>
        <v>8.8528947963209656E-4</v>
      </c>
      <c r="AC358" s="13">
        <f t="shared" si="15"/>
        <v>1.108128746343931E-2</v>
      </c>
      <c r="AD358" s="13">
        <f t="shared" si="15"/>
        <v>-6.4705475558764051E-4</v>
      </c>
      <c r="AE358" s="13">
        <f t="shared" si="15"/>
        <v>-1.0156391491569227E-3</v>
      </c>
      <c r="AF358" s="13">
        <f t="shared" si="15"/>
        <v>-6.7985167214070267E-4</v>
      </c>
      <c r="AG358" s="13">
        <f t="shared" si="15"/>
        <v>-6.1800803911398383E-4</v>
      </c>
      <c r="AH358" s="13">
        <f t="shared" si="15"/>
        <v>-6.1351919878615082E-4</v>
      </c>
      <c r="AI358" s="13">
        <f t="shared" si="15"/>
        <v>-9.0646462735917237E-4</v>
      </c>
      <c r="AJ358" s="13">
        <f t="shared" si="15"/>
        <v>-4.6715862846385134E-4</v>
      </c>
      <c r="AK358" s="13">
        <f t="shared" si="15"/>
        <v>-1.4285425861791338E-3</v>
      </c>
      <c r="AL358" s="13">
        <f>AL347/AL349</f>
        <v>-7.4300339772852787E-3</v>
      </c>
      <c r="AM358" s="13">
        <f>AM347/AM349</f>
        <v>-5.1661758762502864E-4</v>
      </c>
      <c r="AN358" s="13">
        <f>AN347/AN349</f>
        <v>-5.391244678808508E-4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2025-11-17T12:48:22Z</dcterms:created>
  <dcterms:modified xsi:type="dcterms:W3CDTF">2025-11-17T13:05:10Z</dcterms:modified>
</cp:coreProperties>
</file>