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625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F358" i="1" s="1"/>
  <c r="AE347" i="1"/>
  <c r="AD347" i="1"/>
  <c r="AC347" i="1"/>
  <c r="AB347" i="1"/>
  <c r="AB358" i="1" s="1"/>
  <c r="AA347" i="1"/>
  <c r="Z347" i="1"/>
  <c r="Y347" i="1"/>
  <c r="X347" i="1"/>
  <c r="X358" i="1" s="1"/>
  <c r="W347" i="1"/>
  <c r="V347" i="1"/>
  <c r="U347" i="1"/>
  <c r="T347" i="1"/>
  <c r="T358" i="1" s="1"/>
  <c r="S347" i="1"/>
  <c r="R347" i="1"/>
  <c r="Q347" i="1"/>
  <c r="P347" i="1"/>
  <c r="P358" i="1" s="1"/>
  <c r="O347" i="1"/>
  <c r="N347" i="1"/>
  <c r="M347" i="1"/>
  <c r="L347" i="1"/>
  <c r="L358" i="1" s="1"/>
  <c r="K347" i="1"/>
  <c r="J347" i="1"/>
  <c r="I347" i="1"/>
  <c r="H347" i="1"/>
  <c r="H358" i="1" s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F356" i="1" s="1"/>
  <c r="AE345" i="1"/>
  <c r="AD345" i="1"/>
  <c r="AC345" i="1"/>
  <c r="AB345" i="1"/>
  <c r="AB356" i="1" s="1"/>
  <c r="AA345" i="1"/>
  <c r="Z345" i="1"/>
  <c r="Y345" i="1"/>
  <c r="X345" i="1"/>
  <c r="X356" i="1" s="1"/>
  <c r="W345" i="1"/>
  <c r="V345" i="1"/>
  <c r="U345" i="1"/>
  <c r="T345" i="1"/>
  <c r="T356" i="1" s="1"/>
  <c r="S345" i="1"/>
  <c r="R345" i="1"/>
  <c r="Q345" i="1"/>
  <c r="P345" i="1"/>
  <c r="P356" i="1" s="1"/>
  <c r="O345" i="1"/>
  <c r="N345" i="1"/>
  <c r="M345" i="1"/>
  <c r="L345" i="1"/>
  <c r="L356" i="1" s="1"/>
  <c r="K345" i="1"/>
  <c r="J345" i="1"/>
  <c r="I345" i="1"/>
  <c r="H345" i="1"/>
  <c r="H356" i="1" s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F354" i="1" s="1"/>
  <c r="AE343" i="1"/>
  <c r="AD343" i="1"/>
  <c r="AC343" i="1"/>
  <c r="AB343" i="1"/>
  <c r="AB354" i="1" s="1"/>
  <c r="AA343" i="1"/>
  <c r="Z343" i="1"/>
  <c r="Y343" i="1"/>
  <c r="X343" i="1"/>
  <c r="X354" i="1" s="1"/>
  <c r="W343" i="1"/>
  <c r="V343" i="1"/>
  <c r="U343" i="1"/>
  <c r="T343" i="1"/>
  <c r="T354" i="1" s="1"/>
  <c r="S343" i="1"/>
  <c r="R343" i="1"/>
  <c r="Q343" i="1"/>
  <c r="P343" i="1"/>
  <c r="P354" i="1" s="1"/>
  <c r="O343" i="1"/>
  <c r="N343" i="1"/>
  <c r="M343" i="1"/>
  <c r="L343" i="1"/>
  <c r="L354" i="1" s="1"/>
  <c r="K343" i="1"/>
  <c r="J343" i="1"/>
  <c r="I343" i="1"/>
  <c r="H343" i="1"/>
  <c r="H354" i="1" s="1"/>
  <c r="G343" i="1"/>
  <c r="F343" i="1"/>
  <c r="E343" i="1"/>
  <c r="AH342" i="1"/>
  <c r="AH349" i="1" s="1"/>
  <c r="AG342" i="1"/>
  <c r="AG349" i="1" s="1"/>
  <c r="AG351" i="1" s="1"/>
  <c r="AF342" i="1"/>
  <c r="AF349" i="1" s="1"/>
  <c r="AE342" i="1"/>
  <c r="AD342" i="1"/>
  <c r="AC342" i="1"/>
  <c r="AC349" i="1" s="1"/>
  <c r="AC351" i="1" s="1"/>
  <c r="AB342" i="1"/>
  <c r="AB349" i="1" s="1"/>
  <c r="AA342" i="1"/>
  <c r="Z342" i="1"/>
  <c r="Y342" i="1"/>
  <c r="Y349" i="1" s="1"/>
  <c r="Y351" i="1" s="1"/>
  <c r="X342" i="1"/>
  <c r="X349" i="1" s="1"/>
  <c r="W342" i="1"/>
  <c r="V342" i="1"/>
  <c r="V349" i="1" s="1"/>
  <c r="U342" i="1"/>
  <c r="U349" i="1" s="1"/>
  <c r="U351" i="1" s="1"/>
  <c r="T342" i="1"/>
  <c r="T349" i="1" s="1"/>
  <c r="S342" i="1"/>
  <c r="R342" i="1"/>
  <c r="Q342" i="1"/>
  <c r="Q349" i="1" s="1"/>
  <c r="Q351" i="1" s="1"/>
  <c r="P342" i="1"/>
  <c r="P349" i="1" s="1"/>
  <c r="O342" i="1"/>
  <c r="N342" i="1"/>
  <c r="M342" i="1"/>
  <c r="M349" i="1" s="1"/>
  <c r="M351" i="1" s="1"/>
  <c r="L342" i="1"/>
  <c r="L349" i="1" s="1"/>
  <c r="K342" i="1"/>
  <c r="J342" i="1"/>
  <c r="J349" i="1" s="1"/>
  <c r="I342" i="1"/>
  <c r="I349" i="1" s="1"/>
  <c r="I351" i="1" s="1"/>
  <c r="H342" i="1"/>
  <c r="H349" i="1" s="1"/>
  <c r="G342" i="1"/>
  <c r="F342" i="1"/>
  <c r="E342" i="1"/>
  <c r="E349" i="1" s="1"/>
  <c r="E351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V355" i="1" l="1"/>
  <c r="R357" i="1"/>
  <c r="AH357" i="1"/>
  <c r="S353" i="1"/>
  <c r="I354" i="1"/>
  <c r="U354" i="1"/>
  <c r="I356" i="1"/>
  <c r="U356" i="1"/>
  <c r="E358" i="1"/>
  <c r="AC358" i="1"/>
  <c r="J351" i="1"/>
  <c r="J358" i="1"/>
  <c r="J356" i="1"/>
  <c r="J354" i="1"/>
  <c r="V351" i="1"/>
  <c r="V358" i="1"/>
  <c r="V356" i="1"/>
  <c r="V354" i="1"/>
  <c r="AH351" i="1"/>
  <c r="AH358" i="1"/>
  <c r="AH356" i="1"/>
  <c r="AH354" i="1"/>
  <c r="J355" i="1"/>
  <c r="AH355" i="1"/>
  <c r="J357" i="1"/>
  <c r="V357" i="1"/>
  <c r="AD357" i="1"/>
  <c r="W353" i="1"/>
  <c r="AA353" i="1"/>
  <c r="E354" i="1"/>
  <c r="M354" i="1"/>
  <c r="Q354" i="1"/>
  <c r="Y354" i="1"/>
  <c r="AC354" i="1"/>
  <c r="E356" i="1"/>
  <c r="M356" i="1"/>
  <c r="Q356" i="1"/>
  <c r="Y356" i="1"/>
  <c r="AC356" i="1"/>
  <c r="G357" i="1"/>
  <c r="W357" i="1"/>
  <c r="AA357" i="1"/>
  <c r="I358" i="1"/>
  <c r="M358" i="1"/>
  <c r="Q358" i="1"/>
  <c r="U358" i="1"/>
  <c r="Y358" i="1"/>
  <c r="H357" i="1"/>
  <c r="H355" i="1"/>
  <c r="H353" i="1"/>
  <c r="H351" i="1"/>
  <c r="L355" i="1"/>
  <c r="L357" i="1"/>
  <c r="L353" i="1"/>
  <c r="L351" i="1"/>
  <c r="P353" i="1"/>
  <c r="P351" i="1"/>
  <c r="P357" i="1"/>
  <c r="P355" i="1"/>
  <c r="T357" i="1"/>
  <c r="T355" i="1"/>
  <c r="T353" i="1"/>
  <c r="T351" i="1"/>
  <c r="X357" i="1"/>
  <c r="X355" i="1"/>
  <c r="X353" i="1"/>
  <c r="X351" i="1"/>
  <c r="AB353" i="1"/>
  <c r="AB351" i="1"/>
  <c r="AB357" i="1"/>
  <c r="AB355" i="1"/>
  <c r="AF357" i="1"/>
  <c r="AF355" i="1"/>
  <c r="AF353" i="1"/>
  <c r="AF351" i="1"/>
  <c r="G354" i="1"/>
  <c r="K354" i="1"/>
  <c r="W354" i="1"/>
  <c r="AA354" i="1"/>
  <c r="E355" i="1"/>
  <c r="I355" i="1"/>
  <c r="M355" i="1"/>
  <c r="Q355" i="1"/>
  <c r="U355" i="1"/>
  <c r="Y355" i="1"/>
  <c r="AC355" i="1"/>
  <c r="E357" i="1"/>
  <c r="I357" i="1"/>
  <c r="M357" i="1"/>
  <c r="Q357" i="1"/>
  <c r="U357" i="1"/>
  <c r="Y357" i="1"/>
  <c r="AC357" i="1"/>
  <c r="G358" i="1"/>
  <c r="S358" i="1"/>
  <c r="W358" i="1"/>
  <c r="N349" i="1"/>
  <c r="AD349" i="1"/>
  <c r="AD355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E353" i="1"/>
  <c r="I353" i="1"/>
  <c r="M353" i="1"/>
  <c r="Q353" i="1"/>
  <c r="U353" i="1"/>
  <c r="Y353" i="1"/>
  <c r="AC353" i="1"/>
  <c r="F349" i="1"/>
  <c r="F355" i="1" s="1"/>
  <c r="R349" i="1"/>
  <c r="Z349" i="1"/>
  <c r="J353" i="1"/>
  <c r="V353" i="1"/>
  <c r="AH353" i="1"/>
  <c r="N358" i="1" l="1"/>
  <c r="N351" i="1"/>
  <c r="N356" i="1"/>
  <c r="N354" i="1"/>
  <c r="AE356" i="1"/>
  <c r="O356" i="1"/>
  <c r="F353" i="1"/>
  <c r="O355" i="1"/>
  <c r="N355" i="1"/>
  <c r="Z358" i="1"/>
  <c r="Z356" i="1"/>
  <c r="Z351" i="1"/>
  <c r="Z354" i="1"/>
  <c r="AE358" i="1"/>
  <c r="O358" i="1"/>
  <c r="AA356" i="1"/>
  <c r="K356" i="1"/>
  <c r="K355" i="1"/>
  <c r="Z355" i="1"/>
  <c r="K353" i="1"/>
  <c r="F357" i="1"/>
  <c r="R356" i="1"/>
  <c r="R354" i="1"/>
  <c r="R351" i="1"/>
  <c r="R358" i="1"/>
  <c r="AA358" i="1"/>
  <c r="K358" i="1"/>
  <c r="W356" i="1"/>
  <c r="G356" i="1"/>
  <c r="S354" i="1"/>
  <c r="AD353" i="1"/>
  <c r="O357" i="1"/>
  <c r="AA355" i="1"/>
  <c r="G355" i="1"/>
  <c r="O353" i="1"/>
  <c r="N357" i="1"/>
  <c r="R355" i="1"/>
  <c r="S357" i="1"/>
  <c r="AE355" i="1"/>
  <c r="Z353" i="1"/>
  <c r="F358" i="1"/>
  <c r="F356" i="1"/>
  <c r="F354" i="1"/>
  <c r="F351" i="1"/>
  <c r="AD354" i="1"/>
  <c r="AD351" i="1"/>
  <c r="AD358" i="1"/>
  <c r="AD356" i="1"/>
  <c r="S356" i="1"/>
  <c r="AE354" i="1"/>
  <c r="O354" i="1"/>
  <c r="R353" i="1"/>
  <c r="AE357" i="1"/>
  <c r="K357" i="1"/>
  <c r="W355" i="1"/>
  <c r="G353" i="1"/>
  <c r="S355" i="1"/>
  <c r="AE353" i="1"/>
  <c r="Z357" i="1"/>
  <c r="N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<sst xmlns="http://schemas.openxmlformats.org/spreadsheetml/2006/main" count="713" uniqueCount="645">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</sst>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8997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93"/>
      <sheetName val="גיליון195"/>
      <sheetName val="גיליון197"/>
      <sheetName val="גיליון199"/>
      <sheetName val="גיליון201"/>
      <sheetName val="גיליון203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T334" workbookViewId="0">
      <selection activeCell="G5" sqref="G5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44531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1648.702</v>
      </c>
      <c r="F5">
        <v>263.49900000000002</v>
      </c>
      <c r="G5">
        <v>818.40099999999995</v>
      </c>
      <c r="H5">
        <v>1733.7650000000001</v>
      </c>
      <c r="I5">
        <v>276.41699999999997</v>
      </c>
      <c r="J5">
        <v>601.78</v>
      </c>
      <c r="K5">
        <v>484.73899999999998</v>
      </c>
      <c r="L5">
        <v>2906.154</v>
      </c>
      <c r="M5">
        <v>1088.905</v>
      </c>
      <c r="N5">
        <v>875.64700000000005</v>
      </c>
      <c r="O5">
        <v>308.43900000000002</v>
      </c>
      <c r="P5">
        <v>389.041</v>
      </c>
      <c r="Q5">
        <v>42.140999999999998</v>
      </c>
      <c r="R5">
        <v>115.39100000000001</v>
      </c>
      <c r="S5">
        <v>374.99900000000002</v>
      </c>
      <c r="T5">
        <v>633.31299999999999</v>
      </c>
      <c r="U5">
        <v>2282.8150000000001</v>
      </c>
      <c r="V5">
        <v>2025.653</v>
      </c>
      <c r="W5">
        <v>921.149</v>
      </c>
      <c r="X5">
        <v>569.928</v>
      </c>
      <c r="Y5">
        <v>11933.813</v>
      </c>
      <c r="Z5">
        <v>201.57599999999999</v>
      </c>
      <c r="AA5">
        <v>576.28</v>
      </c>
      <c r="AB5">
        <v>313.37200000000001</v>
      </c>
      <c r="AC5">
        <v>241.845</v>
      </c>
      <c r="AD5">
        <v>6.79</v>
      </c>
      <c r="AE5">
        <v>16679.287</v>
      </c>
      <c r="AF5">
        <v>4284.8010000000004</v>
      </c>
      <c r="AG5">
        <v>0</v>
      </c>
      <c r="AH5">
        <v>4.7E-2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21.335000000000001</v>
      </c>
      <c r="F6">
        <v>278.613</v>
      </c>
      <c r="G6">
        <v>4.6619999999999999</v>
      </c>
      <c r="H6">
        <v>62.311</v>
      </c>
      <c r="I6">
        <v>0</v>
      </c>
      <c r="J6">
        <v>12.134</v>
      </c>
      <c r="K6">
        <v>6.0659999999999998</v>
      </c>
      <c r="L6">
        <v>26.763000000000002</v>
      </c>
      <c r="M6">
        <v>754.18299999999999</v>
      </c>
      <c r="N6">
        <v>4.9870000000000001</v>
      </c>
      <c r="O6">
        <v>0</v>
      </c>
      <c r="P6">
        <v>32.612000000000002</v>
      </c>
      <c r="Q6">
        <v>6.5860000000000003</v>
      </c>
      <c r="R6">
        <v>13.028</v>
      </c>
      <c r="S6">
        <v>14.941000000000001</v>
      </c>
      <c r="T6">
        <v>61.99</v>
      </c>
      <c r="U6">
        <v>15.318</v>
      </c>
      <c r="V6">
        <v>45.508000000000003</v>
      </c>
      <c r="W6">
        <v>16.332000000000001</v>
      </c>
      <c r="X6">
        <v>0</v>
      </c>
      <c r="Y6">
        <v>129.55099999999999</v>
      </c>
      <c r="Z6">
        <v>70.531999999999996</v>
      </c>
      <c r="AA6">
        <v>14.843999999999999</v>
      </c>
      <c r="AB6">
        <v>24.937999999999999</v>
      </c>
      <c r="AC6">
        <v>4.6669999999999998</v>
      </c>
      <c r="AD6">
        <v>12.808</v>
      </c>
      <c r="AE6">
        <v>68.712000000000003</v>
      </c>
      <c r="AF6">
        <v>837.88900000000001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21.1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32260.077000000001</v>
      </c>
      <c r="F14">
        <v>0</v>
      </c>
      <c r="G14">
        <v>0</v>
      </c>
      <c r="H14">
        <v>4402.6710000000003</v>
      </c>
      <c r="I14">
        <v>14463.136</v>
      </c>
      <c r="J14">
        <v>3661.6469999999999</v>
      </c>
      <c r="K14">
        <v>759.41700000000003</v>
      </c>
      <c r="L14">
        <v>39481.720999999998</v>
      </c>
      <c r="M14">
        <v>0</v>
      </c>
      <c r="N14">
        <v>0</v>
      </c>
      <c r="O14">
        <v>17446.057000000001</v>
      </c>
      <c r="P14">
        <v>6537.7120000000004</v>
      </c>
      <c r="Q14">
        <v>1988.2940000000001</v>
      </c>
      <c r="R14">
        <v>569.39200000000005</v>
      </c>
      <c r="S14">
        <v>1384.7329999999999</v>
      </c>
      <c r="T14">
        <v>5326.5879999999997</v>
      </c>
      <c r="U14">
        <v>7434.576</v>
      </c>
      <c r="V14">
        <v>0</v>
      </c>
      <c r="W14">
        <v>0</v>
      </c>
      <c r="X14">
        <v>0</v>
      </c>
      <c r="Y14">
        <v>54074.606</v>
      </c>
      <c r="Z14">
        <v>0</v>
      </c>
      <c r="AA14">
        <v>1604.3969999999999</v>
      </c>
      <c r="AB14">
        <v>0</v>
      </c>
      <c r="AC14">
        <v>4141.82</v>
      </c>
      <c r="AD14">
        <v>0</v>
      </c>
      <c r="AE14">
        <v>33280.267</v>
      </c>
      <c r="AF14">
        <v>18224.668000000001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34544.269999999997</v>
      </c>
      <c r="F16">
        <v>0</v>
      </c>
      <c r="G16">
        <v>0</v>
      </c>
      <c r="H16">
        <v>4264.4549999999999</v>
      </c>
      <c r="I16">
        <v>15325.164000000001</v>
      </c>
      <c r="J16">
        <v>3577.6770000000001</v>
      </c>
      <c r="K16">
        <v>437.08800000000002</v>
      </c>
      <c r="L16">
        <v>42785.142999999996</v>
      </c>
      <c r="M16">
        <v>0</v>
      </c>
      <c r="N16">
        <v>0</v>
      </c>
      <c r="O16">
        <v>14689.884</v>
      </c>
      <c r="P16">
        <v>6450.6390000000001</v>
      </c>
      <c r="Q16">
        <v>1972.134</v>
      </c>
      <c r="R16">
        <v>523.71799999999996</v>
      </c>
      <c r="S16">
        <v>1243.481</v>
      </c>
      <c r="T16">
        <v>4361.2889999999998</v>
      </c>
      <c r="U16">
        <v>6079.51</v>
      </c>
      <c r="V16">
        <v>0</v>
      </c>
      <c r="W16">
        <v>0</v>
      </c>
      <c r="X16">
        <v>0</v>
      </c>
      <c r="Y16">
        <v>64096.61</v>
      </c>
      <c r="Z16">
        <v>0</v>
      </c>
      <c r="AA16">
        <v>779.98500000000001</v>
      </c>
      <c r="AB16">
        <v>0</v>
      </c>
      <c r="AC16">
        <v>4126.634</v>
      </c>
      <c r="AD16">
        <v>0</v>
      </c>
      <c r="AE16">
        <v>31908.424999999999</v>
      </c>
      <c r="AF16">
        <v>21755.481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4753.4769999999999</v>
      </c>
      <c r="F21">
        <v>0</v>
      </c>
      <c r="G21">
        <v>0</v>
      </c>
      <c r="H21">
        <v>0</v>
      </c>
      <c r="I21">
        <v>747.92499999999995</v>
      </c>
      <c r="J21">
        <v>0</v>
      </c>
      <c r="K21">
        <v>0</v>
      </c>
      <c r="L21">
        <v>3490.3159999999998</v>
      </c>
      <c r="M21">
        <v>0</v>
      </c>
      <c r="N21">
        <v>0</v>
      </c>
      <c r="O21">
        <v>498.61700000000002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19393.394</v>
      </c>
      <c r="F60">
        <v>0</v>
      </c>
      <c r="G60">
        <v>0</v>
      </c>
      <c r="H60">
        <v>2123.8870000000002</v>
      </c>
      <c r="I60">
        <v>0</v>
      </c>
      <c r="J60">
        <v>1560.1310000000001</v>
      </c>
      <c r="K60">
        <v>182.71700000000001</v>
      </c>
      <c r="L60">
        <v>23765.861000000001</v>
      </c>
      <c r="M60">
        <v>0</v>
      </c>
      <c r="N60">
        <v>0</v>
      </c>
      <c r="O60">
        <v>0</v>
      </c>
      <c r="P60">
        <v>0</v>
      </c>
      <c r="Q60">
        <v>705.55399999999997</v>
      </c>
      <c r="R60">
        <v>324.36399999999998</v>
      </c>
      <c r="S60">
        <v>133.197</v>
      </c>
      <c r="T60">
        <v>1739.4169999999999</v>
      </c>
      <c r="U60">
        <v>1589.4780000000001</v>
      </c>
      <c r="V60">
        <v>0</v>
      </c>
      <c r="W60">
        <v>0</v>
      </c>
      <c r="X60">
        <v>0</v>
      </c>
      <c r="Y60">
        <v>16474.883000000002</v>
      </c>
      <c r="Z60">
        <v>0</v>
      </c>
      <c r="AA60">
        <v>235.191</v>
      </c>
      <c r="AB60">
        <v>0</v>
      </c>
      <c r="AC60">
        <v>1233.1590000000001</v>
      </c>
      <c r="AD60">
        <v>0</v>
      </c>
      <c r="AE60">
        <v>13622.728999999999</v>
      </c>
      <c r="AF60">
        <v>11631.109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105.773</v>
      </c>
      <c r="U61">
        <v>0</v>
      </c>
      <c r="V61">
        <v>0</v>
      </c>
      <c r="W61">
        <v>0</v>
      </c>
      <c r="X61">
        <v>0</v>
      </c>
      <c r="Y61">
        <v>210.91200000000001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203.96600000000001</v>
      </c>
      <c r="AF61">
        <v>311.21600000000001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3347.248</v>
      </c>
      <c r="F62">
        <v>0</v>
      </c>
      <c r="G62">
        <v>0</v>
      </c>
      <c r="H62">
        <v>301.50700000000001</v>
      </c>
      <c r="I62">
        <v>0</v>
      </c>
      <c r="J62">
        <v>403.84399999999999</v>
      </c>
      <c r="K62">
        <v>9.0220000000000002</v>
      </c>
      <c r="L62">
        <v>4684.9129999999996</v>
      </c>
      <c r="M62">
        <v>0</v>
      </c>
      <c r="N62">
        <v>0</v>
      </c>
      <c r="O62">
        <v>0</v>
      </c>
      <c r="P62">
        <v>0</v>
      </c>
      <c r="Q62">
        <v>128.22900000000001</v>
      </c>
      <c r="R62">
        <v>175.55099999999999</v>
      </c>
      <c r="S62">
        <v>29.186</v>
      </c>
      <c r="T62">
        <v>225.929</v>
      </c>
      <c r="U62">
        <v>206.02199999999999</v>
      </c>
      <c r="V62">
        <v>0</v>
      </c>
      <c r="W62">
        <v>0</v>
      </c>
      <c r="X62">
        <v>0</v>
      </c>
      <c r="Y62">
        <v>1868.3420000000001</v>
      </c>
      <c r="Z62">
        <v>0</v>
      </c>
      <c r="AA62">
        <v>30.64</v>
      </c>
      <c r="AB62">
        <v>0</v>
      </c>
      <c r="AC62">
        <v>417.70100000000002</v>
      </c>
      <c r="AD62">
        <v>0</v>
      </c>
      <c r="AE62">
        <v>2528.3409999999999</v>
      </c>
      <c r="AF62">
        <v>2903.95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4219.1390000000001</v>
      </c>
      <c r="F64">
        <v>0</v>
      </c>
      <c r="G64">
        <v>0</v>
      </c>
      <c r="H64">
        <v>569.72299999999996</v>
      </c>
      <c r="I64">
        <v>0</v>
      </c>
      <c r="J64">
        <v>346.95100000000002</v>
      </c>
      <c r="K64">
        <v>114.944</v>
      </c>
      <c r="L64">
        <v>5170.3980000000001</v>
      </c>
      <c r="M64">
        <v>0</v>
      </c>
      <c r="N64">
        <v>0</v>
      </c>
      <c r="O64">
        <v>0</v>
      </c>
      <c r="P64">
        <v>0</v>
      </c>
      <c r="Q64">
        <v>238.40199999999999</v>
      </c>
      <c r="R64">
        <v>82.35</v>
      </c>
      <c r="S64">
        <v>40.438000000000002</v>
      </c>
      <c r="T64">
        <v>343.74</v>
      </c>
      <c r="U64">
        <v>269.82600000000002</v>
      </c>
      <c r="V64">
        <v>0</v>
      </c>
      <c r="W64">
        <v>0</v>
      </c>
      <c r="X64">
        <v>0</v>
      </c>
      <c r="Y64">
        <v>1423.7270000000001</v>
      </c>
      <c r="Z64">
        <v>0</v>
      </c>
      <c r="AA64">
        <v>89.14</v>
      </c>
      <c r="AB64">
        <v>0</v>
      </c>
      <c r="AC64">
        <v>407.37299999999999</v>
      </c>
      <c r="AD64">
        <v>0</v>
      </c>
      <c r="AE64">
        <v>2606.8409999999999</v>
      </c>
      <c r="AF64">
        <v>1870.1120000000001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1401.7550000000001</v>
      </c>
      <c r="F65">
        <v>0</v>
      </c>
      <c r="G65">
        <v>0</v>
      </c>
      <c r="H65">
        <v>51.366999999999997</v>
      </c>
      <c r="I65">
        <v>0</v>
      </c>
      <c r="J65">
        <v>114.53400000000001</v>
      </c>
      <c r="K65">
        <v>14.843999999999999</v>
      </c>
      <c r="L65">
        <v>2369.9140000000002</v>
      </c>
      <c r="M65">
        <v>0</v>
      </c>
      <c r="N65">
        <v>0</v>
      </c>
      <c r="O65">
        <v>0</v>
      </c>
      <c r="P65">
        <v>0</v>
      </c>
      <c r="Q65">
        <v>65.697000000000003</v>
      </c>
      <c r="R65">
        <v>50.398000000000003</v>
      </c>
      <c r="S65">
        <v>0</v>
      </c>
      <c r="T65">
        <v>59.375</v>
      </c>
      <c r="U65">
        <v>122.446</v>
      </c>
      <c r="V65">
        <v>0</v>
      </c>
      <c r="W65">
        <v>0</v>
      </c>
      <c r="X65">
        <v>0</v>
      </c>
      <c r="Y65">
        <v>886.67899999999997</v>
      </c>
      <c r="Z65">
        <v>0</v>
      </c>
      <c r="AA65">
        <v>18.166</v>
      </c>
      <c r="AB65">
        <v>0</v>
      </c>
      <c r="AC65">
        <v>140.16999999999999</v>
      </c>
      <c r="AD65">
        <v>0</v>
      </c>
      <c r="AE65">
        <v>109.95399999999999</v>
      </c>
      <c r="AF65">
        <v>830.048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9821.7170000000006</v>
      </c>
      <c r="F66">
        <v>0</v>
      </c>
      <c r="G66">
        <v>0</v>
      </c>
      <c r="H66">
        <v>584.428</v>
      </c>
      <c r="I66">
        <v>0</v>
      </c>
      <c r="J66">
        <v>548.32600000000002</v>
      </c>
      <c r="K66">
        <v>63.744999999999997</v>
      </c>
      <c r="L66">
        <v>7746.6530000000002</v>
      </c>
      <c r="M66">
        <v>0</v>
      </c>
      <c r="N66">
        <v>0</v>
      </c>
      <c r="O66">
        <v>0</v>
      </c>
      <c r="P66">
        <v>0</v>
      </c>
      <c r="Q66">
        <v>323.26900000000001</v>
      </c>
      <c r="R66">
        <v>122.92400000000001</v>
      </c>
      <c r="S66">
        <v>135.35499999999999</v>
      </c>
      <c r="T66">
        <v>183.517</v>
      </c>
      <c r="U66">
        <v>606.90099999999995</v>
      </c>
      <c r="V66">
        <v>0</v>
      </c>
      <c r="W66">
        <v>0</v>
      </c>
      <c r="X66">
        <v>0</v>
      </c>
      <c r="Y66">
        <v>3426.7739999999999</v>
      </c>
      <c r="Z66">
        <v>0</v>
      </c>
      <c r="AA66">
        <v>85.917000000000002</v>
      </c>
      <c r="AB66">
        <v>0</v>
      </c>
      <c r="AC66">
        <v>1590.442</v>
      </c>
      <c r="AD66">
        <v>0</v>
      </c>
      <c r="AE66">
        <v>3004.4169999999999</v>
      </c>
      <c r="AF66">
        <v>2856.3490000000002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622.68399999999997</v>
      </c>
      <c r="F68">
        <v>0</v>
      </c>
      <c r="G68">
        <v>0</v>
      </c>
      <c r="H68">
        <v>301.803</v>
      </c>
      <c r="I68">
        <v>0</v>
      </c>
      <c r="J68">
        <v>229.679</v>
      </c>
      <c r="K68">
        <v>36.445</v>
      </c>
      <c r="L68">
        <v>0</v>
      </c>
      <c r="M68">
        <v>0</v>
      </c>
      <c r="N68">
        <v>0</v>
      </c>
      <c r="O68">
        <v>0</v>
      </c>
      <c r="P68">
        <v>0</v>
      </c>
      <c r="Q68">
        <v>170.13200000000001</v>
      </c>
      <c r="R68">
        <v>72.138999999999996</v>
      </c>
      <c r="S68">
        <v>15.914</v>
      </c>
      <c r="T68">
        <v>0</v>
      </c>
      <c r="U68">
        <v>62.948999999999998</v>
      </c>
      <c r="V68">
        <v>0</v>
      </c>
      <c r="W68">
        <v>0</v>
      </c>
      <c r="X68">
        <v>0</v>
      </c>
      <c r="Y68">
        <v>609.92399999999998</v>
      </c>
      <c r="Z68">
        <v>0</v>
      </c>
      <c r="AA68">
        <v>19.565000000000001</v>
      </c>
      <c r="AB68">
        <v>0</v>
      </c>
      <c r="AC68">
        <v>98.891000000000005</v>
      </c>
      <c r="AD68">
        <v>0</v>
      </c>
      <c r="AE68">
        <v>0</v>
      </c>
      <c r="AF68">
        <v>688.39499999999998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203.75700000000001</v>
      </c>
      <c r="F69">
        <v>0</v>
      </c>
      <c r="G69">
        <v>0</v>
      </c>
      <c r="H69">
        <v>33.356000000000002</v>
      </c>
      <c r="I69">
        <v>0</v>
      </c>
      <c r="J69">
        <v>21.038</v>
      </c>
      <c r="K69">
        <v>3.8570000000000002</v>
      </c>
      <c r="L69">
        <v>287.72199999999998</v>
      </c>
      <c r="M69">
        <v>0</v>
      </c>
      <c r="N69">
        <v>0</v>
      </c>
      <c r="O69">
        <v>0</v>
      </c>
      <c r="P69">
        <v>0</v>
      </c>
      <c r="Q69">
        <v>11.46</v>
      </c>
      <c r="R69">
        <v>0</v>
      </c>
      <c r="S69">
        <v>0</v>
      </c>
      <c r="T69">
        <v>24.608000000000001</v>
      </c>
      <c r="U69">
        <v>23.954999999999998</v>
      </c>
      <c r="V69">
        <v>0</v>
      </c>
      <c r="W69">
        <v>0</v>
      </c>
      <c r="X69">
        <v>0</v>
      </c>
      <c r="Y69">
        <v>197.273</v>
      </c>
      <c r="Z69">
        <v>0</v>
      </c>
      <c r="AA69">
        <v>5.9539999999999997</v>
      </c>
      <c r="AB69">
        <v>0</v>
      </c>
      <c r="AC69">
        <v>19.425000000000001</v>
      </c>
      <c r="AD69">
        <v>0</v>
      </c>
      <c r="AE69">
        <v>0</v>
      </c>
      <c r="AF69">
        <v>139.19800000000001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1812.3</v>
      </c>
      <c r="F70">
        <v>0</v>
      </c>
      <c r="G70">
        <v>0</v>
      </c>
      <c r="H70">
        <v>359.57900000000001</v>
      </c>
      <c r="I70">
        <v>0</v>
      </c>
      <c r="J70">
        <v>207.20500000000001</v>
      </c>
      <c r="K70">
        <v>52.792000000000002</v>
      </c>
      <c r="L70">
        <v>1708.635</v>
      </c>
      <c r="M70">
        <v>0</v>
      </c>
      <c r="N70">
        <v>0</v>
      </c>
      <c r="O70">
        <v>0</v>
      </c>
      <c r="P70">
        <v>0</v>
      </c>
      <c r="Q70">
        <v>198.066</v>
      </c>
      <c r="R70">
        <v>76.706000000000003</v>
      </c>
      <c r="S70">
        <v>77.953999999999994</v>
      </c>
      <c r="T70">
        <v>286.86200000000002</v>
      </c>
      <c r="U70">
        <v>280.90300000000002</v>
      </c>
      <c r="V70">
        <v>0</v>
      </c>
      <c r="W70">
        <v>0</v>
      </c>
      <c r="X70">
        <v>0</v>
      </c>
      <c r="Y70">
        <v>701.42100000000005</v>
      </c>
      <c r="Z70">
        <v>0</v>
      </c>
      <c r="AA70">
        <v>77.694000000000003</v>
      </c>
      <c r="AB70">
        <v>0</v>
      </c>
      <c r="AC70">
        <v>673.17200000000003</v>
      </c>
      <c r="AD70">
        <v>0</v>
      </c>
      <c r="AE70">
        <v>0</v>
      </c>
      <c r="AF70">
        <v>460.11799999999999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301.81799999999998</v>
      </c>
      <c r="F72">
        <v>0</v>
      </c>
      <c r="G72">
        <v>0</v>
      </c>
      <c r="H72">
        <v>44.88</v>
      </c>
      <c r="I72">
        <v>0</v>
      </c>
      <c r="J72">
        <v>29.172000000000001</v>
      </c>
      <c r="K72">
        <v>5.61</v>
      </c>
      <c r="L72">
        <v>323.48200000000003</v>
      </c>
      <c r="M72">
        <v>0</v>
      </c>
      <c r="N72">
        <v>0</v>
      </c>
      <c r="O72">
        <v>0</v>
      </c>
      <c r="P72">
        <v>0</v>
      </c>
      <c r="Q72">
        <v>20.196000000000002</v>
      </c>
      <c r="R72">
        <v>11.22</v>
      </c>
      <c r="S72">
        <v>0</v>
      </c>
      <c r="T72">
        <v>25.245000000000001</v>
      </c>
      <c r="U72">
        <v>11.22</v>
      </c>
      <c r="V72">
        <v>0</v>
      </c>
      <c r="W72">
        <v>0</v>
      </c>
      <c r="X72">
        <v>0</v>
      </c>
      <c r="Y72">
        <v>112.2</v>
      </c>
      <c r="Z72">
        <v>0</v>
      </c>
      <c r="AA72">
        <v>3.3660000000000001</v>
      </c>
      <c r="AB72">
        <v>0</v>
      </c>
      <c r="AC72">
        <v>0</v>
      </c>
      <c r="AD72">
        <v>0</v>
      </c>
      <c r="AE72">
        <v>0</v>
      </c>
      <c r="AF72">
        <v>1540.6379999999999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735.93100000000004</v>
      </c>
      <c r="F77">
        <v>0</v>
      </c>
      <c r="G77">
        <v>0</v>
      </c>
      <c r="H77">
        <v>144.55799999999999</v>
      </c>
      <c r="I77">
        <v>0</v>
      </c>
      <c r="J77">
        <v>88.706000000000003</v>
      </c>
      <c r="K77">
        <v>19.712</v>
      </c>
      <c r="L77">
        <v>923.19899999999996</v>
      </c>
      <c r="M77">
        <v>0</v>
      </c>
      <c r="N77">
        <v>0</v>
      </c>
      <c r="O77">
        <v>0</v>
      </c>
      <c r="P77">
        <v>0</v>
      </c>
      <c r="Q77">
        <v>55.851999999999997</v>
      </c>
      <c r="R77">
        <v>32.853999999999999</v>
      </c>
      <c r="S77">
        <v>0</v>
      </c>
      <c r="T77">
        <v>108.41800000000001</v>
      </c>
      <c r="U77">
        <v>105.133</v>
      </c>
      <c r="V77">
        <v>0</v>
      </c>
      <c r="W77">
        <v>0</v>
      </c>
      <c r="X77">
        <v>0</v>
      </c>
      <c r="Y77">
        <v>906.77200000000005</v>
      </c>
      <c r="Z77">
        <v>0</v>
      </c>
      <c r="AA77">
        <v>26.283000000000001</v>
      </c>
      <c r="AB77">
        <v>0</v>
      </c>
      <c r="AC77">
        <v>160.98500000000001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1568.7719999999999</v>
      </c>
      <c r="F78">
        <v>0</v>
      </c>
      <c r="G78">
        <v>0</v>
      </c>
      <c r="H78">
        <v>214.31</v>
      </c>
      <c r="I78">
        <v>0</v>
      </c>
      <c r="J78">
        <v>129.50700000000001</v>
      </c>
      <c r="K78">
        <v>24.748999999999999</v>
      </c>
      <c r="L78">
        <v>2004.123</v>
      </c>
      <c r="M78">
        <v>0</v>
      </c>
      <c r="N78">
        <v>0</v>
      </c>
      <c r="O78">
        <v>0</v>
      </c>
      <c r="P78">
        <v>0</v>
      </c>
      <c r="Q78">
        <v>77.671999999999997</v>
      </c>
      <c r="R78">
        <v>52.649000000000001</v>
      </c>
      <c r="S78">
        <v>0</v>
      </c>
      <c r="T78">
        <v>146.374</v>
      </c>
      <c r="U78">
        <v>115.919</v>
      </c>
      <c r="V78">
        <v>0</v>
      </c>
      <c r="W78">
        <v>0</v>
      </c>
      <c r="X78">
        <v>0</v>
      </c>
      <c r="Y78">
        <v>1048.212</v>
      </c>
      <c r="Z78">
        <v>0</v>
      </c>
      <c r="AA78">
        <v>32.619999999999997</v>
      </c>
      <c r="AB78">
        <v>0</v>
      </c>
      <c r="AC78">
        <v>6.03</v>
      </c>
      <c r="AD78">
        <v>0</v>
      </c>
      <c r="AE78">
        <v>0</v>
      </c>
      <c r="AF78">
        <v>660.03200000000004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20116.817999999999</v>
      </c>
      <c r="H102">
        <v>4173.8670000000002</v>
      </c>
      <c r="I102">
        <v>0</v>
      </c>
      <c r="J102">
        <v>1988.634</v>
      </c>
      <c r="K102">
        <v>987.60799999999995</v>
      </c>
      <c r="L102">
        <v>0</v>
      </c>
      <c r="M102">
        <v>0</v>
      </c>
      <c r="N102">
        <v>22561.427</v>
      </c>
      <c r="O102">
        <v>0</v>
      </c>
      <c r="P102">
        <v>1415.2660000000001</v>
      </c>
      <c r="Q102">
        <v>455.625</v>
      </c>
      <c r="R102">
        <v>913.42899999999997</v>
      </c>
      <c r="S102">
        <v>1042.001</v>
      </c>
      <c r="T102">
        <v>4556.7489999999998</v>
      </c>
      <c r="U102">
        <v>1035.318</v>
      </c>
      <c r="V102">
        <v>5445.4570000000003</v>
      </c>
      <c r="W102">
        <v>0</v>
      </c>
      <c r="X102">
        <v>0</v>
      </c>
      <c r="Y102">
        <v>12692.843000000001</v>
      </c>
      <c r="Z102">
        <v>2717.2669999999998</v>
      </c>
      <c r="AA102">
        <v>1098.3889999999999</v>
      </c>
      <c r="AB102">
        <v>0</v>
      </c>
      <c r="AC102">
        <v>156.02600000000001</v>
      </c>
      <c r="AD102">
        <v>536.42399999999998</v>
      </c>
      <c r="AE102">
        <v>20519.672999999999</v>
      </c>
      <c r="AF102">
        <v>13421.598</v>
      </c>
      <c r="AG102">
        <v>0</v>
      </c>
      <c r="AH102">
        <v>20.143000000000001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0</v>
      </c>
      <c r="H103">
        <v>2673.8919999999998</v>
      </c>
      <c r="I103">
        <v>0</v>
      </c>
      <c r="J103">
        <v>1112.9290000000001</v>
      </c>
      <c r="K103">
        <v>571.48199999999997</v>
      </c>
      <c r="L103">
        <v>973.82</v>
      </c>
      <c r="M103">
        <v>0</v>
      </c>
      <c r="N103">
        <v>0</v>
      </c>
      <c r="O103">
        <v>0</v>
      </c>
      <c r="P103">
        <v>2240.0070000000001</v>
      </c>
      <c r="Q103">
        <v>192.90899999999999</v>
      </c>
      <c r="R103">
        <v>479.98899999999998</v>
      </c>
      <c r="S103">
        <v>807.18600000000004</v>
      </c>
      <c r="T103">
        <v>3018.1819999999998</v>
      </c>
      <c r="U103">
        <v>582.59199999999998</v>
      </c>
      <c r="V103">
        <v>3448.8270000000002</v>
      </c>
      <c r="W103">
        <v>0</v>
      </c>
      <c r="X103">
        <v>0</v>
      </c>
      <c r="Y103">
        <v>5774.91</v>
      </c>
      <c r="Z103">
        <v>2305.154</v>
      </c>
      <c r="AA103">
        <v>644.03899999999999</v>
      </c>
      <c r="AB103">
        <v>0</v>
      </c>
      <c r="AC103">
        <v>164.595</v>
      </c>
      <c r="AD103">
        <v>757.52099999999996</v>
      </c>
      <c r="AE103">
        <v>6267.0280000000002</v>
      </c>
      <c r="AF103">
        <v>10919.843999999999</v>
      </c>
      <c r="AG103">
        <v>0</v>
      </c>
      <c r="AH103">
        <v>17.881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1977.271</v>
      </c>
      <c r="I104">
        <v>0</v>
      </c>
      <c r="J104">
        <v>270.99900000000002</v>
      </c>
      <c r="K104">
        <v>333.339</v>
      </c>
      <c r="L104">
        <v>0</v>
      </c>
      <c r="M104">
        <v>0</v>
      </c>
      <c r="N104">
        <v>0</v>
      </c>
      <c r="O104">
        <v>0</v>
      </c>
      <c r="P104">
        <v>283.92</v>
      </c>
      <c r="Q104">
        <v>79.875</v>
      </c>
      <c r="R104">
        <v>337.947</v>
      </c>
      <c r="S104">
        <v>833.36300000000006</v>
      </c>
      <c r="T104">
        <v>2382.5540000000001</v>
      </c>
      <c r="U104">
        <v>273.75700000000001</v>
      </c>
      <c r="V104">
        <v>1999.34</v>
      </c>
      <c r="W104">
        <v>0</v>
      </c>
      <c r="X104">
        <v>0</v>
      </c>
      <c r="Y104">
        <v>2362.5790000000002</v>
      </c>
      <c r="Z104">
        <v>454.74900000000002</v>
      </c>
      <c r="AA104">
        <v>359.90899999999999</v>
      </c>
      <c r="AB104">
        <v>0</v>
      </c>
      <c r="AC104">
        <v>91.090999999999994</v>
      </c>
      <c r="AD104">
        <v>407.07</v>
      </c>
      <c r="AE104">
        <v>0</v>
      </c>
      <c r="AF104">
        <v>5463.1130000000003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102.81699999999999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955.29200000000003</v>
      </c>
      <c r="I110">
        <v>0</v>
      </c>
      <c r="J110">
        <v>264.101</v>
      </c>
      <c r="K110">
        <v>193.07599999999999</v>
      </c>
      <c r="L110">
        <v>0</v>
      </c>
      <c r="M110">
        <v>0</v>
      </c>
      <c r="N110">
        <v>0</v>
      </c>
      <c r="O110">
        <v>0</v>
      </c>
      <c r="P110">
        <v>1.478</v>
      </c>
      <c r="Q110">
        <v>84.070999999999998</v>
      </c>
      <c r="R110">
        <v>201.208</v>
      </c>
      <c r="S110">
        <v>314.05399999999997</v>
      </c>
      <c r="T110">
        <v>1715.37</v>
      </c>
      <c r="U110">
        <v>140.626</v>
      </c>
      <c r="V110">
        <v>992.84400000000005</v>
      </c>
      <c r="W110">
        <v>0</v>
      </c>
      <c r="X110">
        <v>0</v>
      </c>
      <c r="Y110">
        <v>1370.037</v>
      </c>
      <c r="Z110">
        <v>618.15899999999999</v>
      </c>
      <c r="AA110">
        <v>194.37799999999999</v>
      </c>
      <c r="AB110">
        <v>0</v>
      </c>
      <c r="AC110">
        <v>0</v>
      </c>
      <c r="AD110">
        <v>195.71100000000001</v>
      </c>
      <c r="AE110">
        <v>0</v>
      </c>
      <c r="AF110">
        <v>3844.0839999999998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4976.5169999999998</v>
      </c>
      <c r="F114">
        <v>0</v>
      </c>
      <c r="G114">
        <v>33772.235000000001</v>
      </c>
      <c r="H114">
        <v>0</v>
      </c>
      <c r="I114">
        <v>0</v>
      </c>
      <c r="J114">
        <v>198.70699999999999</v>
      </c>
      <c r="K114">
        <v>39.926000000000002</v>
      </c>
      <c r="L114">
        <v>8062.9560000000001</v>
      </c>
      <c r="M114">
        <v>0</v>
      </c>
      <c r="N114">
        <v>37166.688999999998</v>
      </c>
      <c r="O114">
        <v>0</v>
      </c>
      <c r="P114">
        <v>348.12200000000001</v>
      </c>
      <c r="Q114">
        <v>0</v>
      </c>
      <c r="R114">
        <v>0</v>
      </c>
      <c r="S114">
        <v>40.78</v>
      </c>
      <c r="T114">
        <v>0</v>
      </c>
      <c r="U114">
        <v>862.66200000000003</v>
      </c>
      <c r="V114">
        <v>2275.6120000000001</v>
      </c>
      <c r="W114">
        <v>0</v>
      </c>
      <c r="X114">
        <v>1437.4369999999999</v>
      </c>
      <c r="Y114">
        <v>18916.517</v>
      </c>
      <c r="Z114">
        <v>71.331000000000003</v>
      </c>
      <c r="AA114">
        <v>312.38900000000001</v>
      </c>
      <c r="AB114">
        <v>0</v>
      </c>
      <c r="AC114">
        <v>226.333</v>
      </c>
      <c r="AD114">
        <v>0</v>
      </c>
      <c r="AE114">
        <v>8882.83</v>
      </c>
      <c r="AF114">
        <v>1566.9</v>
      </c>
      <c r="AG114">
        <v>0</v>
      </c>
      <c r="AH114">
        <v>171.38900000000001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6498.1440000000002</v>
      </c>
      <c r="F115">
        <v>31774.342000000001</v>
      </c>
      <c r="G115">
        <v>0</v>
      </c>
      <c r="H115">
        <v>6487.9449999999997</v>
      </c>
      <c r="I115">
        <v>0</v>
      </c>
      <c r="J115">
        <v>2807.7440000000001</v>
      </c>
      <c r="K115">
        <v>1497.5909999999999</v>
      </c>
      <c r="L115">
        <v>6393.59</v>
      </c>
      <c r="M115">
        <v>36362.623</v>
      </c>
      <c r="N115">
        <v>0</v>
      </c>
      <c r="O115">
        <v>0</v>
      </c>
      <c r="P115">
        <v>3676.26</v>
      </c>
      <c r="Q115">
        <v>563.48299999999995</v>
      </c>
      <c r="R115">
        <v>1262.877</v>
      </c>
      <c r="S115">
        <v>1811.2470000000001</v>
      </c>
      <c r="T115">
        <v>6667.5590000000002</v>
      </c>
      <c r="U115">
        <v>2382.567</v>
      </c>
      <c r="V115">
        <v>10523.992</v>
      </c>
      <c r="W115">
        <v>9855.32</v>
      </c>
      <c r="X115">
        <v>2420.453</v>
      </c>
      <c r="Y115">
        <v>33230.012000000002</v>
      </c>
      <c r="Z115">
        <v>11877.349</v>
      </c>
      <c r="AA115">
        <v>1825.7049999999999</v>
      </c>
      <c r="AB115">
        <v>9812.4240000000009</v>
      </c>
      <c r="AC115">
        <v>725.03099999999995</v>
      </c>
      <c r="AD115">
        <v>979.64499999999998</v>
      </c>
      <c r="AE115">
        <v>29094.65</v>
      </c>
      <c r="AF115">
        <v>27854.023000000001</v>
      </c>
      <c r="AG115">
        <v>0</v>
      </c>
      <c r="AH115">
        <v>82.171000000000006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10759.665000000001</v>
      </c>
      <c r="F116">
        <v>0</v>
      </c>
      <c r="G116">
        <v>0</v>
      </c>
      <c r="H116">
        <v>627.21100000000001</v>
      </c>
      <c r="I116">
        <v>0</v>
      </c>
      <c r="J116">
        <v>4002.2890000000002</v>
      </c>
      <c r="K116">
        <v>976.61199999999997</v>
      </c>
      <c r="L116">
        <v>13097.797</v>
      </c>
      <c r="M116">
        <v>0</v>
      </c>
      <c r="N116">
        <v>0</v>
      </c>
      <c r="O116">
        <v>0</v>
      </c>
      <c r="P116">
        <v>9235.7999999999993</v>
      </c>
      <c r="Q116">
        <v>1008.39</v>
      </c>
      <c r="R116">
        <v>49.137</v>
      </c>
      <c r="S116">
        <v>1168.643</v>
      </c>
      <c r="T116">
        <v>2772.8180000000002</v>
      </c>
      <c r="U116">
        <v>8543.1409999999996</v>
      </c>
      <c r="V116">
        <v>0</v>
      </c>
      <c r="W116">
        <v>0</v>
      </c>
      <c r="X116">
        <v>3655.855</v>
      </c>
      <c r="Y116">
        <v>68380.519</v>
      </c>
      <c r="Z116">
        <v>0</v>
      </c>
      <c r="AA116">
        <v>1200.818</v>
      </c>
      <c r="AB116">
        <v>0</v>
      </c>
      <c r="AC116">
        <v>940.59199999999998</v>
      </c>
      <c r="AD116">
        <v>0</v>
      </c>
      <c r="AE116">
        <v>21643.182000000001</v>
      </c>
      <c r="AF116">
        <v>2511.34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1617.704</v>
      </c>
      <c r="F120">
        <v>28767.219000000001</v>
      </c>
      <c r="G120">
        <v>0</v>
      </c>
      <c r="H120">
        <v>1012.471</v>
      </c>
      <c r="I120">
        <v>0</v>
      </c>
      <c r="J120">
        <v>95.706999999999994</v>
      </c>
      <c r="K120">
        <v>206.69399999999999</v>
      </c>
      <c r="L120">
        <v>2659.7919999999999</v>
      </c>
      <c r="M120">
        <v>32375.809000000001</v>
      </c>
      <c r="N120">
        <v>0</v>
      </c>
      <c r="O120">
        <v>0</v>
      </c>
      <c r="P120">
        <v>458.75900000000001</v>
      </c>
      <c r="Q120">
        <v>46.207000000000001</v>
      </c>
      <c r="R120">
        <v>222.7</v>
      </c>
      <c r="S120">
        <v>328.89699999999999</v>
      </c>
      <c r="T120">
        <v>1248.4860000000001</v>
      </c>
      <c r="U120">
        <v>125.47799999999999</v>
      </c>
      <c r="V120">
        <v>2224.739</v>
      </c>
      <c r="W120">
        <v>11422.484</v>
      </c>
      <c r="X120">
        <v>132.77600000000001</v>
      </c>
      <c r="Y120">
        <v>1074.7380000000001</v>
      </c>
      <c r="Z120">
        <v>4945.2809999999999</v>
      </c>
      <c r="AA120">
        <v>345.65300000000002</v>
      </c>
      <c r="AB120">
        <v>11576.475</v>
      </c>
      <c r="AC120">
        <v>162.59200000000001</v>
      </c>
      <c r="AD120">
        <v>164.946</v>
      </c>
      <c r="AE120">
        <v>3065.1039999999998</v>
      </c>
      <c r="AF120">
        <v>9443.6329999999998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143.69200000000001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45.134</v>
      </c>
      <c r="S124">
        <v>211.893</v>
      </c>
      <c r="T124">
        <v>0</v>
      </c>
      <c r="U124">
        <v>0</v>
      </c>
      <c r="V124">
        <v>89.346999999999994</v>
      </c>
      <c r="W124">
        <v>0</v>
      </c>
      <c r="X124">
        <v>0</v>
      </c>
      <c r="Y124">
        <v>0</v>
      </c>
      <c r="Z124">
        <v>0</v>
      </c>
      <c r="AA124">
        <v>32.238999999999997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111.57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1.7929999999999999</v>
      </c>
      <c r="F138">
        <v>0</v>
      </c>
      <c r="G138">
        <v>0</v>
      </c>
      <c r="H138">
        <v>0.32100000000000001</v>
      </c>
      <c r="I138">
        <v>0</v>
      </c>
      <c r="J138">
        <v>0.17100000000000001</v>
      </c>
      <c r="K138">
        <v>3.2000000000000001E-2</v>
      </c>
      <c r="L138">
        <v>2.4119999999999999</v>
      </c>
      <c r="M138">
        <v>0</v>
      </c>
      <c r="N138">
        <v>0</v>
      </c>
      <c r="O138">
        <v>0</v>
      </c>
      <c r="P138">
        <v>0</v>
      </c>
      <c r="Q138">
        <v>0.122</v>
      </c>
      <c r="R138">
        <v>6.4000000000000001E-2</v>
      </c>
      <c r="S138">
        <v>0</v>
      </c>
      <c r="T138">
        <v>0.161</v>
      </c>
      <c r="U138">
        <v>3.4000000000000002E-2</v>
      </c>
      <c r="V138">
        <v>0</v>
      </c>
      <c r="W138">
        <v>0</v>
      </c>
      <c r="X138">
        <v>0</v>
      </c>
      <c r="Y138">
        <v>0.35299999999999998</v>
      </c>
      <c r="Z138">
        <v>0</v>
      </c>
      <c r="AA138">
        <v>1.0999999999999999E-2</v>
      </c>
      <c r="AB138">
        <v>0</v>
      </c>
      <c r="AC138">
        <v>0.32100000000000001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61.046999999999997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130.815</v>
      </c>
      <c r="V193">
        <v>0</v>
      </c>
      <c r="W193">
        <v>0</v>
      </c>
      <c r="X193">
        <v>0</v>
      </c>
      <c r="Y193">
        <v>1395.36</v>
      </c>
      <c r="Z193">
        <v>0</v>
      </c>
      <c r="AA193">
        <v>45.784999999999997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1547.91</v>
      </c>
      <c r="F194">
        <v>0</v>
      </c>
      <c r="G194">
        <v>0</v>
      </c>
      <c r="H194">
        <v>269.56799999999998</v>
      </c>
      <c r="I194">
        <v>0</v>
      </c>
      <c r="J194">
        <v>147.41999999999999</v>
      </c>
      <c r="K194">
        <v>28.431000000000001</v>
      </c>
      <c r="L194">
        <v>2221.83</v>
      </c>
      <c r="M194">
        <v>0</v>
      </c>
      <c r="N194">
        <v>0</v>
      </c>
      <c r="O194">
        <v>0</v>
      </c>
      <c r="P194">
        <v>0</v>
      </c>
      <c r="Q194">
        <v>179.01</v>
      </c>
      <c r="R194">
        <v>0</v>
      </c>
      <c r="S194">
        <v>0</v>
      </c>
      <c r="T194">
        <v>142.155</v>
      </c>
      <c r="U194">
        <v>64.233000000000004</v>
      </c>
      <c r="V194">
        <v>0</v>
      </c>
      <c r="W194">
        <v>0</v>
      </c>
      <c r="X194">
        <v>0</v>
      </c>
      <c r="Y194">
        <v>1046.1559999999999</v>
      </c>
      <c r="Z194">
        <v>0</v>
      </c>
      <c r="AA194">
        <v>26.324999999999999</v>
      </c>
      <c r="AB194">
        <v>0</v>
      </c>
      <c r="AC194">
        <v>111.16500000000001</v>
      </c>
      <c r="AD194">
        <v>0</v>
      </c>
      <c r="AE194">
        <v>975.07799999999997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13222.554</v>
      </c>
      <c r="F278">
        <v>0</v>
      </c>
      <c r="G278">
        <v>0</v>
      </c>
      <c r="H278">
        <v>2081.5050000000001</v>
      </c>
      <c r="I278">
        <v>0</v>
      </c>
      <c r="J278">
        <v>0</v>
      </c>
      <c r="K278">
        <v>0</v>
      </c>
      <c r="L278">
        <v>16510.761999999999</v>
      </c>
      <c r="M278">
        <v>0</v>
      </c>
      <c r="N278">
        <v>0</v>
      </c>
      <c r="O278">
        <v>2866.7649999999999</v>
      </c>
      <c r="P278">
        <v>3000.2860000000001</v>
      </c>
      <c r="Q278">
        <v>818.62699999999995</v>
      </c>
      <c r="R278">
        <v>540.68700000000001</v>
      </c>
      <c r="S278">
        <v>702.18</v>
      </c>
      <c r="T278">
        <v>3208.9470000000001</v>
      </c>
      <c r="U278">
        <v>3233.373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516.05899999999997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318.49299999999999</v>
      </c>
      <c r="F333">
        <v>0</v>
      </c>
      <c r="G333">
        <v>5.0030000000000001</v>
      </c>
      <c r="H333">
        <v>26.538</v>
      </c>
      <c r="I333">
        <v>0</v>
      </c>
      <c r="J333">
        <v>26.135000000000002</v>
      </c>
      <c r="K333">
        <v>3.58</v>
      </c>
      <c r="L333">
        <v>530.06100000000004</v>
      </c>
      <c r="M333">
        <v>0</v>
      </c>
      <c r="N333">
        <v>5.4729999999999999</v>
      </c>
      <c r="O333">
        <v>0</v>
      </c>
      <c r="P333">
        <v>7.3970000000000002</v>
      </c>
      <c r="Q333">
        <v>14.169</v>
      </c>
      <c r="R333">
        <v>8.8119999999999994</v>
      </c>
      <c r="S333">
        <v>1.74</v>
      </c>
      <c r="T333">
        <v>161.08699999999999</v>
      </c>
      <c r="U333">
        <v>18.106000000000002</v>
      </c>
      <c r="V333">
        <v>5.774</v>
      </c>
      <c r="W333">
        <v>0</v>
      </c>
      <c r="X333">
        <v>7.0419999999999998</v>
      </c>
      <c r="Y333">
        <v>194.874</v>
      </c>
      <c r="Z333">
        <v>7.234</v>
      </c>
      <c r="AA333">
        <v>6.774</v>
      </c>
      <c r="AB333">
        <v>0</v>
      </c>
      <c r="AC333">
        <v>36.067</v>
      </c>
      <c r="AD333">
        <v>3.1</v>
      </c>
      <c r="AE333">
        <v>170.42500000000001</v>
      </c>
      <c r="AF333">
        <v>164.374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-93.52</v>
      </c>
      <c r="F334">
        <v>-24.992000000000001</v>
      </c>
      <c r="G334">
        <v>-28.035</v>
      </c>
      <c r="H334">
        <v>-20.77</v>
      </c>
      <c r="I334">
        <v>-12.711</v>
      </c>
      <c r="J334">
        <v>-11.46</v>
      </c>
      <c r="K334">
        <v>-3.01</v>
      </c>
      <c r="L334">
        <v>-125.68300000000001</v>
      </c>
      <c r="M334">
        <v>-30.989000000000001</v>
      </c>
      <c r="N334">
        <v>-35.155000000000001</v>
      </c>
      <c r="O334">
        <v>-14.065</v>
      </c>
      <c r="P334">
        <v>-5.3879999999999999</v>
      </c>
      <c r="Q334">
        <v>-5.5410000000000004</v>
      </c>
      <c r="R334">
        <v>-2.996</v>
      </c>
      <c r="S334">
        <v>-3.585</v>
      </c>
      <c r="T334">
        <v>-15.276999999999999</v>
      </c>
      <c r="U334">
        <v>-15.515000000000001</v>
      </c>
      <c r="V334">
        <v>-10.58</v>
      </c>
      <c r="W334">
        <v>-8.6750000000000007</v>
      </c>
      <c r="X334">
        <v>-2.2469999999999999</v>
      </c>
      <c r="Y334">
        <v>-2.3E-2</v>
      </c>
      <c r="Z334">
        <v>-8.7999999999999995E-2</v>
      </c>
      <c r="AA334">
        <v>-5.0999999999999997E-2</v>
      </c>
      <c r="AB334">
        <v>-2.4E-2</v>
      </c>
      <c r="AC334">
        <v>-13.952999999999999</v>
      </c>
      <c r="AD334">
        <v>-1.958</v>
      </c>
      <c r="AE334">
        <v>-24.312000000000001</v>
      </c>
      <c r="AF334">
        <v>-48.453000000000003</v>
      </c>
      <c r="AG334">
        <v>0</v>
      </c>
      <c r="AH334">
        <v>-0.26400000000000001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-3.1720000000000002</v>
      </c>
      <c r="F335">
        <v>-1.91</v>
      </c>
      <c r="G335">
        <v>-3.16</v>
      </c>
      <c r="H335">
        <v>-0.317</v>
      </c>
      <c r="I335">
        <v>-0.75700000000000001</v>
      </c>
      <c r="J335">
        <v>-8.5000000000000006E-2</v>
      </c>
      <c r="K335">
        <v>0</v>
      </c>
      <c r="L335">
        <v>-9.9459999999999997</v>
      </c>
      <c r="M335">
        <v>-1.3680000000000001</v>
      </c>
      <c r="N335">
        <v>-1.835</v>
      </c>
      <c r="O335">
        <v>0</v>
      </c>
      <c r="P335">
        <v>0</v>
      </c>
      <c r="Q335">
        <v>0</v>
      </c>
      <c r="R335">
        <v>-14.923</v>
      </c>
      <c r="S335">
        <v>0</v>
      </c>
      <c r="T335">
        <v>-5.0359999999999996</v>
      </c>
      <c r="U335">
        <v>-2.0449999999999999</v>
      </c>
      <c r="V335">
        <v>-17.295000000000002</v>
      </c>
      <c r="W335">
        <v>-2.5419999999999998</v>
      </c>
      <c r="X335">
        <v>0</v>
      </c>
      <c r="Y335">
        <v>-16.376999999999999</v>
      </c>
      <c r="Z335">
        <v>-1.716</v>
      </c>
      <c r="AA335">
        <v>-0.45400000000000001</v>
      </c>
      <c r="AB335">
        <v>0</v>
      </c>
      <c r="AC335">
        <v>0</v>
      </c>
      <c r="AD335">
        <v>0</v>
      </c>
      <c r="AE335">
        <v>0</v>
      </c>
      <c r="AF335">
        <v>-9.2750000000000004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155502.46400000001</v>
      </c>
      <c r="F338">
        <v>61056.771000000001</v>
      </c>
      <c r="G338">
        <v>54685.923999999999</v>
      </c>
      <c r="H338">
        <v>35601.086000000003</v>
      </c>
      <c r="I338">
        <v>30799.173999999999</v>
      </c>
      <c r="J338">
        <v>22435.621999999999</v>
      </c>
      <c r="K338">
        <v>7112.1549999999997</v>
      </c>
      <c r="L338">
        <v>187992.38800000001</v>
      </c>
      <c r="M338">
        <v>70549.163</v>
      </c>
      <c r="N338">
        <v>60577.233</v>
      </c>
      <c r="O338">
        <v>35795.697</v>
      </c>
      <c r="P338">
        <v>34071.911</v>
      </c>
      <c r="Q338">
        <v>9440.6309999999994</v>
      </c>
      <c r="R338">
        <v>6266.7489999999998</v>
      </c>
      <c r="S338">
        <v>10811.414000000001</v>
      </c>
      <c r="T338">
        <v>39486.192999999999</v>
      </c>
      <c r="U338">
        <v>36582.112999999998</v>
      </c>
      <c r="V338">
        <v>29049.218000000001</v>
      </c>
      <c r="W338">
        <v>22204.067999999999</v>
      </c>
      <c r="X338">
        <v>8221.2440000000006</v>
      </c>
      <c r="Y338">
        <v>304524.19699999999</v>
      </c>
      <c r="Z338">
        <v>23266.828000000001</v>
      </c>
      <c r="AA338">
        <v>9691.9509999999991</v>
      </c>
      <c r="AB338">
        <v>21727.185000000001</v>
      </c>
      <c r="AC338">
        <v>15862.174000000001</v>
      </c>
      <c r="AD338">
        <v>3062.0569999999998</v>
      </c>
      <c r="AE338">
        <v>194606.59700000001</v>
      </c>
      <c r="AF338">
        <v>144641.24400000001</v>
      </c>
      <c r="AG338">
        <v>0</v>
      </c>
      <c r="AH338">
        <v>424.03699999999998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1670.037</v>
      </c>
      <c r="F342" s="11">
        <f>SUMIF($D$4:$D$336,$D$342,F4:F336)</f>
        <v>542.11200000000008</v>
      </c>
      <c r="G342" s="11">
        <f>SUMIF($D$4:$D$336,$D$342,G4:G336)</f>
        <v>823.06299999999999</v>
      </c>
      <c r="H342" s="11">
        <f>SUMIF($D$4:$D$336,$D$342,H4:H336)</f>
        <v>1796.076</v>
      </c>
      <c r="I342" s="11">
        <f t="shared" ref="I342:AH342" si="1">SUMIF($D$4:$D$336,$D$342,I4:I336)</f>
        <v>276.41699999999997</v>
      </c>
      <c r="J342" s="11">
        <f t="shared" si="1"/>
        <v>613.91399999999999</v>
      </c>
      <c r="K342" s="11">
        <f t="shared" si="1"/>
        <v>490.80499999999995</v>
      </c>
      <c r="L342" s="11">
        <f t="shared" si="1"/>
        <v>2932.9169999999999</v>
      </c>
      <c r="M342" s="11">
        <f t="shared" si="1"/>
        <v>1843.088</v>
      </c>
      <c r="N342" s="11">
        <f t="shared" si="1"/>
        <v>880.63400000000001</v>
      </c>
      <c r="O342" s="11">
        <f t="shared" si="1"/>
        <v>308.43900000000002</v>
      </c>
      <c r="P342" s="11">
        <f t="shared" si="1"/>
        <v>421.65300000000002</v>
      </c>
      <c r="Q342" s="11">
        <f t="shared" si="1"/>
        <v>48.726999999999997</v>
      </c>
      <c r="R342" s="11">
        <f t="shared" si="1"/>
        <v>128.41900000000001</v>
      </c>
      <c r="S342" s="11">
        <f>SUMIF($D$4:$D$336,$D$342,S4:S336)</f>
        <v>389.94</v>
      </c>
      <c r="T342" s="11">
        <f t="shared" si="1"/>
        <v>695.303</v>
      </c>
      <c r="U342" s="11">
        <f t="shared" si="1"/>
        <v>2298.1330000000003</v>
      </c>
      <c r="V342" s="11">
        <f t="shared" si="1"/>
        <v>2071.1610000000001</v>
      </c>
      <c r="W342" s="11">
        <f t="shared" si="1"/>
        <v>937.48099999999999</v>
      </c>
      <c r="X342" s="11">
        <f>SUMIF($D$4:$D$336,$D$342,X4:X336)</f>
        <v>569.928</v>
      </c>
      <c r="Y342" s="11">
        <f t="shared" si="1"/>
        <v>12063.364</v>
      </c>
      <c r="Z342" s="11">
        <f t="shared" si="1"/>
        <v>272.108</v>
      </c>
      <c r="AA342" s="11">
        <f t="shared" si="1"/>
        <v>591.12400000000002</v>
      </c>
      <c r="AB342" s="11">
        <f t="shared" si="1"/>
        <v>338.31</v>
      </c>
      <c r="AC342" s="11">
        <f t="shared" si="1"/>
        <v>246.512</v>
      </c>
      <c r="AD342" s="11">
        <f t="shared" si="1"/>
        <v>19.597999999999999</v>
      </c>
      <c r="AE342" s="11">
        <f t="shared" si="1"/>
        <v>16747.999</v>
      </c>
      <c r="AF342" s="11">
        <f t="shared" si="1"/>
        <v>5122.6900000000005</v>
      </c>
      <c r="AG342" s="11">
        <f t="shared" si="1"/>
        <v>0</v>
      </c>
      <c r="AH342" s="11">
        <f t="shared" si="1"/>
        <v>21.147000000000002</v>
      </c>
    </row>
    <row r="343" spans="1:34" x14ac:dyDescent="0.2">
      <c r="A343" t="s">
        <v>610</v>
      </c>
      <c r="D343">
        <v>2</v>
      </c>
      <c r="E343" s="11">
        <f>SUMIF($D$4:$D$336,$D$343,E4:E336)</f>
        <v>71557.823999999993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8667.1260000000002</v>
      </c>
      <c r="I343" s="11">
        <f t="shared" ref="I343:AH343" si="2">SUMIF($D$4:$D$336,$D$343,I4:I336)</f>
        <v>30536.225000000002</v>
      </c>
      <c r="J343" s="11">
        <f t="shared" si="2"/>
        <v>7239.3240000000005</v>
      </c>
      <c r="K343" s="11">
        <f t="shared" si="2"/>
        <v>1196.5050000000001</v>
      </c>
      <c r="L343" s="11">
        <f t="shared" si="2"/>
        <v>85757.180000000008</v>
      </c>
      <c r="M343" s="11">
        <f t="shared" si="2"/>
        <v>0</v>
      </c>
      <c r="N343" s="11">
        <f t="shared" si="2"/>
        <v>0</v>
      </c>
      <c r="O343" s="11">
        <f t="shared" si="2"/>
        <v>32634.557999999997</v>
      </c>
      <c r="P343" s="11">
        <f t="shared" si="2"/>
        <v>12988.351000000001</v>
      </c>
      <c r="Q343" s="11">
        <f t="shared" si="2"/>
        <v>3960.4279999999999</v>
      </c>
      <c r="R343" s="11">
        <f t="shared" si="2"/>
        <v>1093.1100000000001</v>
      </c>
      <c r="S343" s="11">
        <f>SUMIF($D$4:$D$336,$D$343,S4:S336)</f>
        <v>2628.2139999999999</v>
      </c>
      <c r="T343" s="11">
        <f t="shared" si="2"/>
        <v>9687.8770000000004</v>
      </c>
      <c r="U343" s="11">
        <f t="shared" si="2"/>
        <v>13514.085999999999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118171.216</v>
      </c>
      <c r="Z343" s="11">
        <f t="shared" si="2"/>
        <v>0</v>
      </c>
      <c r="AA343" s="11">
        <f t="shared" si="2"/>
        <v>2384.3820000000001</v>
      </c>
      <c r="AB343" s="11">
        <f t="shared" si="2"/>
        <v>0</v>
      </c>
      <c r="AC343" s="11">
        <f t="shared" si="2"/>
        <v>8268.4539999999997</v>
      </c>
      <c r="AD343" s="11">
        <f t="shared" si="2"/>
        <v>0</v>
      </c>
      <c r="AE343" s="11">
        <f t="shared" si="2"/>
        <v>65188.691999999995</v>
      </c>
      <c r="AF343" s="11">
        <f t="shared" si="2"/>
        <v>39980.149000000005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51581.659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4952.8610000000008</v>
      </c>
      <c r="I344" s="11">
        <f t="shared" ref="I344:AH344" si="3">SUMIF($D$4:$D$336,$D$344,I4:I336)</f>
        <v>0</v>
      </c>
      <c r="J344" s="11">
        <f t="shared" si="3"/>
        <v>7433.9970000000012</v>
      </c>
      <c r="K344" s="11">
        <f t="shared" si="3"/>
        <v>1454.9780000000001</v>
      </c>
      <c r="L344" s="11">
        <f t="shared" si="3"/>
        <v>58831.892999999996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9235.7999999999993</v>
      </c>
      <c r="Q344" s="11">
        <f t="shared" si="3"/>
        <v>2849.1990000000001</v>
      </c>
      <c r="R344" s="11">
        <f t="shared" si="3"/>
        <v>953.56899999999996</v>
      </c>
      <c r="S344" s="11">
        <f>SUMIF($D$4:$D$336,$D$344,S4:S336)</f>
        <v>1600.6870000000001</v>
      </c>
      <c r="T344" s="11">
        <f t="shared" si="3"/>
        <v>5742.0389999999998</v>
      </c>
      <c r="U344" s="11">
        <f t="shared" si="3"/>
        <v>11705.620999999999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3655.855</v>
      </c>
      <c r="Y344" s="11">
        <f t="shared" si="3"/>
        <v>94180.453999999998</v>
      </c>
      <c r="Z344" s="11">
        <f t="shared" si="3"/>
        <v>0</v>
      </c>
      <c r="AA344" s="11">
        <f t="shared" si="3"/>
        <v>1763.085</v>
      </c>
      <c r="AB344" s="11">
        <f t="shared" si="3"/>
        <v>0</v>
      </c>
      <c r="AC344" s="11">
        <f t="shared" si="3"/>
        <v>5520.9250000000002</v>
      </c>
      <c r="AD344" s="11">
        <f t="shared" si="3"/>
        <v>0</v>
      </c>
      <c r="AE344" s="11">
        <f t="shared" si="3"/>
        <v>43719.430000000008</v>
      </c>
      <c r="AF344" s="11">
        <f t="shared" si="3"/>
        <v>24201.834999999999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13092.365</v>
      </c>
      <c r="F345" s="11">
        <f>SUMIF($D$4:$D$336,$D$345,F4:F336)</f>
        <v>60541.561000000002</v>
      </c>
      <c r="G345" s="11">
        <f>SUMIF($D$4:$D$336,$D$345,G4:G336)</f>
        <v>53889.053</v>
      </c>
      <c r="H345" s="11">
        <f>SUMIF($D$4:$D$336,$D$345,H4:H336)</f>
        <v>17424.43</v>
      </c>
      <c r="I345" s="11">
        <f t="shared" ref="I345:AH345" si="4">SUMIF($D$4:$D$336,$D$345,I4:I336)</f>
        <v>0</v>
      </c>
      <c r="J345" s="11">
        <f t="shared" si="4"/>
        <v>6738.8209999999999</v>
      </c>
      <c r="K345" s="11">
        <f t="shared" si="4"/>
        <v>3829.7159999999994</v>
      </c>
      <c r="L345" s="11">
        <f t="shared" si="4"/>
        <v>18090.157999999999</v>
      </c>
      <c r="M345" s="11">
        <f t="shared" si="4"/>
        <v>68738.432000000001</v>
      </c>
      <c r="N345" s="11">
        <f t="shared" si="4"/>
        <v>59728.115999999995</v>
      </c>
      <c r="O345" s="11">
        <f t="shared" si="4"/>
        <v>0</v>
      </c>
      <c r="P345" s="11">
        <f t="shared" si="4"/>
        <v>8423.8120000000017</v>
      </c>
      <c r="Q345" s="11">
        <f t="shared" si="4"/>
        <v>1422.17</v>
      </c>
      <c r="R345" s="11">
        <f t="shared" si="4"/>
        <v>3463.2839999999997</v>
      </c>
      <c r="S345" s="11">
        <f>SUMIF($D$4:$D$336,$D$345,S4:S336)</f>
        <v>5492.2380000000003</v>
      </c>
      <c r="T345" s="11">
        <f t="shared" si="4"/>
        <v>19588.900000000001</v>
      </c>
      <c r="U345" s="11">
        <f t="shared" si="4"/>
        <v>5403</v>
      </c>
      <c r="V345" s="11">
        <f t="shared" si="4"/>
        <v>27000.158000000003</v>
      </c>
      <c r="W345" s="11">
        <f t="shared" si="4"/>
        <v>21277.804</v>
      </c>
      <c r="X345" s="11">
        <f>SUMIF($D$4:$D$336,$D$345,X4:X336)</f>
        <v>3990.6659999999997</v>
      </c>
      <c r="Y345" s="11">
        <f t="shared" si="4"/>
        <v>75421.635999999999</v>
      </c>
      <c r="Z345" s="11">
        <f t="shared" si="4"/>
        <v>22989.289999999997</v>
      </c>
      <c r="AA345" s="11">
        <f t="shared" si="4"/>
        <v>4812.701</v>
      </c>
      <c r="AB345" s="11">
        <f t="shared" si="4"/>
        <v>21388.899000000001</v>
      </c>
      <c r="AC345" s="11">
        <f t="shared" si="4"/>
        <v>1525.6680000000001</v>
      </c>
      <c r="AD345" s="11">
        <f t="shared" si="4"/>
        <v>3041.317</v>
      </c>
      <c r="AE345" s="11">
        <f t="shared" si="4"/>
        <v>67829.285000000003</v>
      </c>
      <c r="AF345" s="11">
        <f t="shared" si="4"/>
        <v>72513.195000000007</v>
      </c>
      <c r="AG345" s="11">
        <f t="shared" si="4"/>
        <v>0</v>
      </c>
      <c r="AH345" s="11">
        <f t="shared" si="4"/>
        <v>403.154</v>
      </c>
    </row>
    <row r="346" spans="1:34" x14ac:dyDescent="0.2">
      <c r="A346" t="s">
        <v>613</v>
      </c>
      <c r="D346">
        <v>5</v>
      </c>
      <c r="E346" s="11">
        <f>SUMIF($D$4:$D$336,$D$346,E4:E336)</f>
        <v>13222.554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2081.5050000000001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16510.761999999999</v>
      </c>
      <c r="M346" s="11">
        <f t="shared" si="5"/>
        <v>0</v>
      </c>
      <c r="N346" s="11">
        <f t="shared" si="5"/>
        <v>0</v>
      </c>
      <c r="O346" s="11">
        <f t="shared" si="5"/>
        <v>2866.7649999999999</v>
      </c>
      <c r="P346" s="11">
        <f t="shared" si="5"/>
        <v>3000.2860000000001</v>
      </c>
      <c r="Q346" s="11">
        <f t="shared" si="5"/>
        <v>818.62699999999995</v>
      </c>
      <c r="R346" s="11">
        <f t="shared" si="5"/>
        <v>540.68700000000001</v>
      </c>
      <c r="S346" s="11">
        <f>SUMIF($D$4:$D$336,$D$346,S4:S336)</f>
        <v>702.18</v>
      </c>
      <c r="T346" s="11">
        <f t="shared" si="5"/>
        <v>3208.9470000000001</v>
      </c>
      <c r="U346" s="11">
        <f t="shared" si="5"/>
        <v>3233.373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516.05899999999997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4378.0250000000005</v>
      </c>
      <c r="F347" s="11">
        <f>SUMIF($D$4:$D$336,$D$347,F4:F336)+SUMIF($D$4:$D$336,$B$347,F4:F336)</f>
        <v>-26.902000000000001</v>
      </c>
      <c r="G347" s="11">
        <f>SUMIF($D$4:$D$336,$D$347,G4:G336)+SUMIF($D$4:$D$336,$B$347,G4:G336)</f>
        <v>-26.192</v>
      </c>
      <c r="H347" s="11">
        <f>SUMIF($D$4:$D$336,$D$347,H4:H336)+SUMIF($D$4:$D$336,$B$347,H4:H336)</f>
        <v>679.08799999999997</v>
      </c>
      <c r="I347" s="11">
        <f t="shared" ref="I347:AH347" si="6">SUMIF($D$4:$D$336,$D$347,I4:I336)+SUMIF($D$4:$D$336,$B$347,I4:I336)</f>
        <v>-13.468</v>
      </c>
      <c r="J347" s="11">
        <f t="shared" si="6"/>
        <v>409.56600000000003</v>
      </c>
      <c r="K347" s="11">
        <f t="shared" si="6"/>
        <v>140.15100000000001</v>
      </c>
      <c r="L347" s="11">
        <f t="shared" si="6"/>
        <v>5869.4780000000001</v>
      </c>
      <c r="M347" s="11">
        <f t="shared" si="6"/>
        <v>-32.356999999999999</v>
      </c>
      <c r="N347" s="11">
        <f t="shared" si="6"/>
        <v>-31.517000000000003</v>
      </c>
      <c r="O347" s="11">
        <f t="shared" si="6"/>
        <v>-14.065</v>
      </c>
      <c r="P347" s="11">
        <f t="shared" si="6"/>
        <v>2.0090000000000003</v>
      </c>
      <c r="Q347" s="11">
        <f t="shared" si="6"/>
        <v>341.47999999999996</v>
      </c>
      <c r="R347" s="11">
        <f t="shared" si="6"/>
        <v>87.679999999999993</v>
      </c>
      <c r="S347" s="11">
        <f>SUMIF($D$4:$D$336,$D$347,S4:S336)+SUMIF($D$4:$D$336,$B$347,S4:S336)</f>
        <v>-1.845</v>
      </c>
      <c r="T347" s="11">
        <f t="shared" si="6"/>
        <v>563.12700000000007</v>
      </c>
      <c r="U347" s="11">
        <f t="shared" si="6"/>
        <v>427.9</v>
      </c>
      <c r="V347" s="11">
        <f t="shared" si="6"/>
        <v>-22.101000000000003</v>
      </c>
      <c r="W347" s="11">
        <f t="shared" si="6"/>
        <v>-11.217000000000001</v>
      </c>
      <c r="X347" s="11">
        <f>SUMIF($D$4:$D$336,$D$347,X4:X336)+SUMIF($D$4:$D$336,$B$347,X4:X336)</f>
        <v>4.7949999999999999</v>
      </c>
      <c r="Y347" s="11">
        <f t="shared" si="6"/>
        <v>4687.5269999999991</v>
      </c>
      <c r="Z347" s="11">
        <f t="shared" si="6"/>
        <v>5.43</v>
      </c>
      <c r="AA347" s="11">
        <f t="shared" si="6"/>
        <v>140.65899999999999</v>
      </c>
      <c r="AB347" s="11">
        <f t="shared" si="6"/>
        <v>-2.4E-2</v>
      </c>
      <c r="AC347" s="11">
        <f t="shared" si="6"/>
        <v>300.61500000000007</v>
      </c>
      <c r="AD347" s="11">
        <f t="shared" si="6"/>
        <v>1.1420000000000001</v>
      </c>
      <c r="AE347" s="11">
        <f t="shared" si="6"/>
        <v>1121.191</v>
      </c>
      <c r="AF347" s="11">
        <f t="shared" si="6"/>
        <v>2307.3159999999998</v>
      </c>
      <c r="AG347" s="11">
        <f t="shared" si="6"/>
        <v>0</v>
      </c>
      <c r="AH347" s="11">
        <f t="shared" si="6"/>
        <v>-0.26400000000000001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155502.46399999998</v>
      </c>
      <c r="F349">
        <f>SUM(F342:F348)</f>
        <v>61056.771000000001</v>
      </c>
      <c r="G349">
        <f>SUM(G342:G348)</f>
        <v>54685.923999999999</v>
      </c>
      <c r="H349">
        <f>SUM(H342:H348)</f>
        <v>35601.086000000003</v>
      </c>
      <c r="I349">
        <f t="shared" ref="I349:AH349" si="7">SUM(I342:I348)</f>
        <v>30799.174000000003</v>
      </c>
      <c r="J349">
        <f t="shared" si="7"/>
        <v>22435.621999999999</v>
      </c>
      <c r="K349">
        <f t="shared" si="7"/>
        <v>7112.1549999999988</v>
      </c>
      <c r="L349">
        <f t="shared" si="7"/>
        <v>187992.38799999998</v>
      </c>
      <c r="M349">
        <f t="shared" si="7"/>
        <v>70549.163</v>
      </c>
      <c r="N349">
        <f t="shared" si="7"/>
        <v>60577.232999999993</v>
      </c>
      <c r="O349">
        <f t="shared" si="7"/>
        <v>35795.696999999993</v>
      </c>
      <c r="P349">
        <f t="shared" si="7"/>
        <v>34071.911</v>
      </c>
      <c r="Q349">
        <f t="shared" si="7"/>
        <v>9440.6309999999994</v>
      </c>
      <c r="R349">
        <f t="shared" si="7"/>
        <v>6266.7489999999998</v>
      </c>
      <c r="S349">
        <f>SUM(S342:S348)</f>
        <v>10811.414000000002</v>
      </c>
      <c r="T349">
        <f t="shared" si="7"/>
        <v>39486.193000000007</v>
      </c>
      <c r="U349">
        <f t="shared" si="7"/>
        <v>36582.112999999998</v>
      </c>
      <c r="V349">
        <f t="shared" si="7"/>
        <v>29049.218000000004</v>
      </c>
      <c r="W349">
        <f t="shared" si="7"/>
        <v>22204.067999999999</v>
      </c>
      <c r="X349">
        <f>SUM(X342:X348)</f>
        <v>8221.2440000000006</v>
      </c>
      <c r="Y349">
        <f t="shared" si="7"/>
        <v>304524.19699999999</v>
      </c>
      <c r="Z349">
        <f t="shared" si="7"/>
        <v>23266.827999999998</v>
      </c>
      <c r="AA349">
        <f t="shared" si="7"/>
        <v>9691.9510000000009</v>
      </c>
      <c r="AB349">
        <f t="shared" si="7"/>
        <v>21727.185000000001</v>
      </c>
      <c r="AC349">
        <f t="shared" si="7"/>
        <v>15862.173999999999</v>
      </c>
      <c r="AD349">
        <f t="shared" si="7"/>
        <v>3062.0569999999998</v>
      </c>
      <c r="AE349">
        <f t="shared" si="7"/>
        <v>194606.59700000001</v>
      </c>
      <c r="AF349">
        <f t="shared" si="7"/>
        <v>144641.24400000001</v>
      </c>
      <c r="AG349">
        <f t="shared" si="7"/>
        <v>0</v>
      </c>
      <c r="AH349">
        <f t="shared" si="7"/>
        <v>424.03699999999998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155502.46399999998</v>
      </c>
      <c r="F351" s="9">
        <f>F349-F337</f>
        <v>61056.771000000001</v>
      </c>
      <c r="G351" s="9">
        <f>G349-G337</f>
        <v>54685.923999999999</v>
      </c>
      <c r="H351" s="9">
        <f>H349-H337</f>
        <v>35601.086000000003</v>
      </c>
      <c r="I351" s="9">
        <f t="shared" ref="I351:AH351" si="8">I349-I337</f>
        <v>30799.174000000003</v>
      </c>
      <c r="J351" s="9">
        <f t="shared" si="8"/>
        <v>22435.621999999999</v>
      </c>
      <c r="K351" s="9">
        <f t="shared" si="8"/>
        <v>7112.1549999999988</v>
      </c>
      <c r="L351" s="9">
        <f t="shared" si="8"/>
        <v>187992.38799999998</v>
      </c>
      <c r="M351" s="9">
        <f t="shared" si="8"/>
        <v>70549.163</v>
      </c>
      <c r="N351" s="9">
        <f t="shared" si="8"/>
        <v>60577.232999999993</v>
      </c>
      <c r="O351" s="9">
        <f t="shared" si="8"/>
        <v>35795.696999999993</v>
      </c>
      <c r="P351" s="9">
        <f t="shared" si="8"/>
        <v>34071.911</v>
      </c>
      <c r="Q351" s="9">
        <f t="shared" si="8"/>
        <v>9440.6309999999994</v>
      </c>
      <c r="R351" s="9">
        <f t="shared" si="8"/>
        <v>6266.7489999999998</v>
      </c>
      <c r="S351" s="9">
        <f>S349-S337</f>
        <v>10811.414000000002</v>
      </c>
      <c r="T351" s="9">
        <f t="shared" si="8"/>
        <v>39486.193000000007</v>
      </c>
      <c r="U351" s="9">
        <f t="shared" si="8"/>
        <v>36582.112999999998</v>
      </c>
      <c r="V351" s="9">
        <f t="shared" si="8"/>
        <v>29049.218000000004</v>
      </c>
      <c r="W351" s="9">
        <f t="shared" si="8"/>
        <v>22204.067999999999</v>
      </c>
      <c r="X351" s="9">
        <f>X349-X337</f>
        <v>8221.2440000000006</v>
      </c>
      <c r="Y351" s="9">
        <f t="shared" si="8"/>
        <v>304524.19699999999</v>
      </c>
      <c r="Z351" s="9">
        <f t="shared" si="8"/>
        <v>23266.827999999998</v>
      </c>
      <c r="AA351" s="9">
        <f t="shared" si="8"/>
        <v>9691.9510000000009</v>
      </c>
      <c r="AB351" s="9">
        <f t="shared" si="8"/>
        <v>21727.185000000001</v>
      </c>
      <c r="AC351" s="9">
        <f t="shared" si="8"/>
        <v>15862.173999999999</v>
      </c>
      <c r="AD351" s="9">
        <f t="shared" si="8"/>
        <v>3062.0569999999998</v>
      </c>
      <c r="AE351" s="9">
        <f t="shared" si="8"/>
        <v>194606.59700000001</v>
      </c>
      <c r="AF351" s="9">
        <f t="shared" si="8"/>
        <v>144641.24400000001</v>
      </c>
      <c r="AG351" s="9">
        <f t="shared" si="8"/>
        <v>0</v>
      </c>
      <c r="AH351" s="9">
        <f t="shared" si="8"/>
        <v>424.03699999999998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1.0739617605030363E-2</v>
      </c>
      <c r="F353" s="13">
        <f>F342/F349</f>
        <v>8.8788186980932882E-3</v>
      </c>
      <c r="G353" s="13">
        <f>G342/G349</f>
        <v>1.5050728593339668E-2</v>
      </c>
      <c r="H353" s="13">
        <f>H342/H349</f>
        <v>5.0450034024242967E-2</v>
      </c>
      <c r="I353" s="13">
        <f t="shared" ref="I353:AH353" si="10">I342/I349</f>
        <v>8.9748186103951987E-3</v>
      </c>
      <c r="J353" s="13">
        <f t="shared" si="10"/>
        <v>2.7363359928242684E-2</v>
      </c>
      <c r="K353" s="13">
        <f t="shared" si="10"/>
        <v>6.9009322772071197E-2</v>
      </c>
      <c r="L353" s="13">
        <f t="shared" si="10"/>
        <v>1.5601254025242768E-2</v>
      </c>
      <c r="M353" s="13">
        <f t="shared" si="10"/>
        <v>2.6124874082489116E-2</v>
      </c>
      <c r="N353" s="13">
        <f t="shared" si="10"/>
        <v>1.4537375782746631E-2</v>
      </c>
      <c r="O353" s="13">
        <f t="shared" si="10"/>
        <v>8.6166502079844977E-3</v>
      </c>
      <c r="P353" s="13">
        <f t="shared" si="10"/>
        <v>1.2375384521284997E-2</v>
      </c>
      <c r="Q353" s="13">
        <f t="shared" si="10"/>
        <v>5.1614134690784966E-3</v>
      </c>
      <c r="R353" s="13">
        <f t="shared" si="10"/>
        <v>2.0492124385387066E-2</v>
      </c>
      <c r="S353" s="13">
        <f>S342/S349</f>
        <v>3.6067437617318135E-2</v>
      </c>
      <c r="T353" s="13">
        <f t="shared" si="10"/>
        <v>1.7608762637613604E-2</v>
      </c>
      <c r="U353" s="13">
        <f t="shared" si="10"/>
        <v>6.2821220851840914E-2</v>
      </c>
      <c r="V353" s="13">
        <f t="shared" si="10"/>
        <v>7.1298339253056647E-2</v>
      </c>
      <c r="W353" s="13">
        <f t="shared" si="10"/>
        <v>4.2221137135771698E-2</v>
      </c>
      <c r="X353" s="13">
        <f>X342/X349</f>
        <v>6.9323815227963062E-2</v>
      </c>
      <c r="Y353" s="13">
        <f t="shared" si="10"/>
        <v>3.9613811049635572E-2</v>
      </c>
      <c r="Z353" s="13">
        <f t="shared" si="10"/>
        <v>1.1695105151419869E-2</v>
      </c>
      <c r="AA353" s="13">
        <f t="shared" si="10"/>
        <v>6.0991228701011792E-2</v>
      </c>
      <c r="AB353" s="13">
        <f t="shared" si="10"/>
        <v>1.5570816007688063E-2</v>
      </c>
      <c r="AC353" s="13">
        <f t="shared" si="10"/>
        <v>1.5540871005449821E-2</v>
      </c>
      <c r="AD353" s="13">
        <f t="shared" si="10"/>
        <v>6.4002727578226009E-3</v>
      </c>
      <c r="AE353" s="13">
        <f t="shared" si="10"/>
        <v>8.6060797825882537E-2</v>
      </c>
      <c r="AF353" s="13">
        <f t="shared" si="10"/>
        <v>3.5416523381118045E-2</v>
      </c>
      <c r="AG353" s="13">
        <v>0</v>
      </c>
      <c r="AH353" s="13">
        <f t="shared" si="10"/>
        <v>4.9870648080238292E-2</v>
      </c>
    </row>
    <row r="354" spans="1:34" x14ac:dyDescent="0.2">
      <c r="A354" t="s">
        <v>610</v>
      </c>
      <c r="E354" s="13">
        <f>E343/E349</f>
        <v>0.46017164075290795</v>
      </c>
      <c r="F354" s="13">
        <f>F343/F349</f>
        <v>0</v>
      </c>
      <c r="G354" s="13">
        <f>G343/G349</f>
        <v>0</v>
      </c>
      <c r="H354" s="13">
        <f>H343/H349</f>
        <v>0.24345116887726401</v>
      </c>
      <c r="I354" s="13">
        <f t="shared" ref="I354:AH354" si="11">I343/I349</f>
        <v>0.99146246584405151</v>
      </c>
      <c r="J354" s="13">
        <f t="shared" si="11"/>
        <v>0.32267097386468718</v>
      </c>
      <c r="K354" s="13">
        <f t="shared" si="11"/>
        <v>0.16823381942603899</v>
      </c>
      <c r="L354" s="13">
        <f t="shared" si="11"/>
        <v>0.45617368294720539</v>
      </c>
      <c r="M354" s="13">
        <f t="shared" si="11"/>
        <v>0</v>
      </c>
      <c r="N354" s="13">
        <f t="shared" si="11"/>
        <v>0</v>
      </c>
      <c r="O354" s="13">
        <f t="shared" si="11"/>
        <v>0.91168941339513532</v>
      </c>
      <c r="P354" s="13">
        <f t="shared" si="11"/>
        <v>0.38120406571853283</v>
      </c>
      <c r="Q354" s="13">
        <f t="shared" si="11"/>
        <v>0.419508823086084</v>
      </c>
      <c r="R354" s="13">
        <f t="shared" si="11"/>
        <v>0.17443015509317514</v>
      </c>
      <c r="S354" s="13">
        <f>S343/S349</f>
        <v>0.24309623144576642</v>
      </c>
      <c r="T354" s="13">
        <f t="shared" si="11"/>
        <v>0.24534846902055102</v>
      </c>
      <c r="U354" s="13">
        <f t="shared" si="11"/>
        <v>0.36941786276806921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0.38805197473355463</v>
      </c>
      <c r="Z354" s="13">
        <f t="shared" si="11"/>
        <v>0</v>
      </c>
      <c r="AA354" s="13">
        <f t="shared" si="11"/>
        <v>0.24601672047248277</v>
      </c>
      <c r="AB354" s="13">
        <f t="shared" si="11"/>
        <v>0</v>
      </c>
      <c r="AC354" s="13">
        <f t="shared" si="11"/>
        <v>0.52126864829499409</v>
      </c>
      <c r="AD354" s="13">
        <f t="shared" si="11"/>
        <v>0</v>
      </c>
      <c r="AE354" s="13">
        <f t="shared" si="11"/>
        <v>0.3349767839576373</v>
      </c>
      <c r="AF354" s="13">
        <f t="shared" si="11"/>
        <v>0.27640905107259728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0.33170959271745049</v>
      </c>
      <c r="F355" s="13">
        <f>F344/F349</f>
        <v>0</v>
      </c>
      <c r="G355" s="13">
        <f>G344/G349</f>
        <v>0</v>
      </c>
      <c r="H355" s="13">
        <f>H344/H349</f>
        <v>0.13912106501470209</v>
      </c>
      <c r="I355" s="13">
        <f t="shared" ref="I355:AH355" si="12">I344/I349</f>
        <v>0</v>
      </c>
      <c r="J355" s="13">
        <f t="shared" si="12"/>
        <v>0.33134793410229507</v>
      </c>
      <c r="K355" s="13">
        <f t="shared" si="12"/>
        <v>0.20457625009578675</v>
      </c>
      <c r="L355" s="13">
        <f t="shared" si="12"/>
        <v>0.31294827213961451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0.27106785997415878</v>
      </c>
      <c r="Q355" s="13">
        <f t="shared" si="12"/>
        <v>0.30180175456492264</v>
      </c>
      <c r="R355" s="13">
        <f t="shared" si="12"/>
        <v>0.15216326679112246</v>
      </c>
      <c r="S355" s="13">
        <f>S344/S349</f>
        <v>0.14805528675527546</v>
      </c>
      <c r="T355" s="13">
        <f t="shared" si="12"/>
        <v>0.14541890629972859</v>
      </c>
      <c r="U355" s="13">
        <f t="shared" si="12"/>
        <v>0.3199820907009937</v>
      </c>
      <c r="V355" s="13">
        <f t="shared" si="12"/>
        <v>0</v>
      </c>
      <c r="W355" s="13">
        <f t="shared" si="12"/>
        <v>0</v>
      </c>
      <c r="X355" s="13">
        <f>X344/X349</f>
        <v>0.44468391888137609</v>
      </c>
      <c r="Y355" s="13">
        <f t="shared" si="12"/>
        <v>0.30927083932184213</v>
      </c>
      <c r="Z355" s="13">
        <f t="shared" si="12"/>
        <v>0</v>
      </c>
      <c r="AA355" s="13">
        <f t="shared" si="12"/>
        <v>0.18191228989911318</v>
      </c>
      <c r="AB355" s="13">
        <f t="shared" si="12"/>
        <v>0</v>
      </c>
      <c r="AC355" s="13">
        <f t="shared" si="12"/>
        <v>0.34805601048128715</v>
      </c>
      <c r="AD355" s="13">
        <f t="shared" si="12"/>
        <v>0</v>
      </c>
      <c r="AE355" s="13">
        <f t="shared" si="12"/>
        <v>0.22465543652664563</v>
      </c>
      <c r="AF355" s="13">
        <f t="shared" si="12"/>
        <v>0.16732319448248106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8.4193939203432822E-2</v>
      </c>
      <c r="F356" s="13">
        <f>F345/F349</f>
        <v>0.991561787635314</v>
      </c>
      <c r="G356" s="13">
        <f>G345/G349</f>
        <v>0.98542822463784285</v>
      </c>
      <c r="H356" s="13">
        <f>H345/H349</f>
        <v>0.48943535037105323</v>
      </c>
      <c r="I356" s="13">
        <f t="shared" ref="I356:AH356" si="13">I345/I349</f>
        <v>0</v>
      </c>
      <c r="J356" s="13">
        <f t="shared" si="13"/>
        <v>0.30036256627964225</v>
      </c>
      <c r="K356" s="13">
        <f t="shared" si="13"/>
        <v>0.53847476608707212</v>
      </c>
      <c r="L356" s="13">
        <f t="shared" si="13"/>
        <v>9.6228140896853775E-2</v>
      </c>
      <c r="M356" s="13">
        <f t="shared" si="13"/>
        <v>0.97433377062177196</v>
      </c>
      <c r="N356" s="13">
        <f t="shared" si="13"/>
        <v>0.9859829021903328</v>
      </c>
      <c r="O356" s="13">
        <f t="shared" si="13"/>
        <v>0</v>
      </c>
      <c r="P356" s="13">
        <f t="shared" si="13"/>
        <v>0.24723626449951697</v>
      </c>
      <c r="Q356" s="13">
        <f t="shared" si="13"/>
        <v>0.15064353219610005</v>
      </c>
      <c r="R356" s="13">
        <f t="shared" si="13"/>
        <v>0.55264444132037194</v>
      </c>
      <c r="S356" s="13">
        <f>S345/S349</f>
        <v>0.50800367093518006</v>
      </c>
      <c r="T356" s="13">
        <f t="shared" si="13"/>
        <v>0.49609492614291784</v>
      </c>
      <c r="U356" s="13">
        <f t="shared" si="13"/>
        <v>0.14769513177109261</v>
      </c>
      <c r="V356" s="13">
        <f t="shared" si="13"/>
        <v>0.92946247296570939</v>
      </c>
      <c r="W356" s="13">
        <f t="shared" si="13"/>
        <v>0.95828404056409844</v>
      </c>
      <c r="X356" s="13">
        <f>X345/X349</f>
        <v>0.48540902082458559</v>
      </c>
      <c r="Y356" s="13">
        <f t="shared" si="13"/>
        <v>0.24767042075149123</v>
      </c>
      <c r="Z356" s="13">
        <f t="shared" si="13"/>
        <v>0.98807151537803084</v>
      </c>
      <c r="AA356" s="13">
        <f t="shared" si="13"/>
        <v>0.49656679031910084</v>
      </c>
      <c r="AB356" s="13">
        <f t="shared" si="13"/>
        <v>0.98443028859928239</v>
      </c>
      <c r="AC356" s="13">
        <f t="shared" si="13"/>
        <v>9.6182780494023096E-2</v>
      </c>
      <c r="AD356" s="13">
        <f t="shared" si="13"/>
        <v>0.99322677533435866</v>
      </c>
      <c r="AE356" s="13">
        <f t="shared" si="13"/>
        <v>0.3485456610702668</v>
      </c>
      <c r="AF356" s="13">
        <f t="shared" si="13"/>
        <v>0.50133138373726938</v>
      </c>
      <c r="AG356" s="13">
        <v>0</v>
      </c>
      <c r="AH356" s="13">
        <f t="shared" si="13"/>
        <v>0.95075193909965405</v>
      </c>
    </row>
    <row r="357" spans="1:34" x14ac:dyDescent="0.2">
      <c r="A357" t="s">
        <v>613</v>
      </c>
      <c r="E357" s="13">
        <f>E346/E349</f>
        <v>8.5031154233028761E-2</v>
      </c>
      <c r="F357" s="13">
        <f>F346/F349</f>
        <v>0</v>
      </c>
      <c r="G357" s="13">
        <f>G346/G349</f>
        <v>0</v>
      </c>
      <c r="H357" s="13">
        <f>H346/H349</f>
        <v>5.8467457987096232E-2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8.7826758177038527E-2</v>
      </c>
      <c r="M357" s="13">
        <f t="shared" si="14"/>
        <v>0</v>
      </c>
      <c r="N357" s="13">
        <f t="shared" si="14"/>
        <v>0</v>
      </c>
      <c r="O357" s="13">
        <f t="shared" si="14"/>
        <v>8.0086860719599917E-2</v>
      </c>
      <c r="P357" s="13">
        <f t="shared" si="14"/>
        <v>8.8057461760803493E-2</v>
      </c>
      <c r="Q357" s="13">
        <f t="shared" si="14"/>
        <v>8.6713165677167137E-2</v>
      </c>
      <c r="R357" s="13">
        <f t="shared" si="14"/>
        <v>8.6278706870181021E-2</v>
      </c>
      <c r="S357" s="13">
        <f>S346/S349</f>
        <v>6.4948026224876762E-2</v>
      </c>
      <c r="T357" s="13">
        <f t="shared" si="14"/>
        <v>8.1267571173549186E-2</v>
      </c>
      <c r="U357" s="13">
        <f t="shared" si="14"/>
        <v>8.8386720581175846E-2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3.5678550994763286E-3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2.8154055488149698E-2</v>
      </c>
      <c r="F358" s="13">
        <f>F347/F349</f>
        <v>-4.4060633340731366E-4</v>
      </c>
      <c r="G358" s="13">
        <f>G347/G349</f>
        <v>-4.7895323118248858E-4</v>
      </c>
      <c r="H358" s="13">
        <f>H347/H349</f>
        <v>1.9074923725641402E-2</v>
      </c>
      <c r="I358" s="13">
        <f t="shared" ref="I358:AH358" si="15">I347/I349</f>
        <v>-4.3728445444673287E-4</v>
      </c>
      <c r="J358" s="13">
        <f t="shared" si="15"/>
        <v>1.825516582513291E-2</v>
      </c>
      <c r="K358" s="13">
        <f t="shared" si="15"/>
        <v>1.9705841619031085E-2</v>
      </c>
      <c r="L358" s="13">
        <f t="shared" si="15"/>
        <v>3.1221891814045156E-2</v>
      </c>
      <c r="M358" s="13">
        <f t="shared" si="15"/>
        <v>-4.5864470426105553E-4</v>
      </c>
      <c r="N358" s="13">
        <f t="shared" si="15"/>
        <v>-5.202779730794242E-4</v>
      </c>
      <c r="O358" s="13">
        <f t="shared" si="15"/>
        <v>-3.9292432271957161E-4</v>
      </c>
      <c r="P358" s="13">
        <f t="shared" si="15"/>
        <v>5.8963525703034392E-5</v>
      </c>
      <c r="Q358" s="13">
        <f t="shared" si="15"/>
        <v>3.6171311006647756E-2</v>
      </c>
      <c r="R358" s="13">
        <f t="shared" si="15"/>
        <v>1.3991305539762322E-2</v>
      </c>
      <c r="S358" s="13">
        <f>S347/S349</f>
        <v>-1.7065297841706918E-4</v>
      </c>
      <c r="T358" s="13">
        <f t="shared" si="15"/>
        <v>1.4261364725639668E-2</v>
      </c>
      <c r="U358" s="13">
        <f t="shared" si="15"/>
        <v>1.1696973326827786E-2</v>
      </c>
      <c r="V358" s="13">
        <f t="shared" si="15"/>
        <v>-7.6081221876609555E-4</v>
      </c>
      <c r="W358" s="13">
        <f t="shared" si="15"/>
        <v>-5.0517769987013189E-4</v>
      </c>
      <c r="X358" s="13">
        <f>X347/X349</f>
        <v>5.832450660751584E-4</v>
      </c>
      <c r="Y358" s="13">
        <f t="shared" si="15"/>
        <v>1.5392954143476485E-2</v>
      </c>
      <c r="Z358" s="13">
        <f t="shared" si="15"/>
        <v>2.3337947054923001E-4</v>
      </c>
      <c r="AA358" s="13">
        <f t="shared" si="15"/>
        <v>1.4512970608291351E-2</v>
      </c>
      <c r="AB358" s="13">
        <f t="shared" si="15"/>
        <v>-1.1046069704842113E-6</v>
      </c>
      <c r="AC358" s="13">
        <f t="shared" si="15"/>
        <v>1.8951689724245876E-2</v>
      </c>
      <c r="AD358" s="13">
        <f t="shared" si="15"/>
        <v>3.7295190781882906E-4</v>
      </c>
      <c r="AE358" s="13">
        <f t="shared" si="15"/>
        <v>5.7613206195676909E-3</v>
      </c>
      <c r="AF358" s="13">
        <f t="shared" si="15"/>
        <v>1.5951992227058003E-2</v>
      </c>
      <c r="AG358" s="13">
        <v>0</v>
      </c>
      <c r="AH358" s="13">
        <f t="shared" si="15"/>
        <v>-6.2258717989232073E-4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2022-01-18T15:22:23Z</dcterms:created>
  <dcterms:modified xsi:type="dcterms:W3CDTF">2022-01-18T15:25:03Z</dcterms:modified>
</cp:coreProperties>
</file>