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62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U353" i="1" l="1"/>
  <c r="I354" i="1"/>
  <c r="U354" i="1"/>
  <c r="AC354" i="1"/>
  <c r="U355" i="1"/>
  <c r="AC355" i="1"/>
  <c r="AC353" i="1"/>
  <c r="L353" i="1"/>
  <c r="T353" i="1"/>
  <c r="AB353" i="1"/>
  <c r="AJ353" i="1"/>
  <c r="L354" i="1"/>
  <c r="T354" i="1"/>
  <c r="AB354" i="1"/>
  <c r="AJ354" i="1"/>
  <c r="L355" i="1"/>
  <c r="T355" i="1"/>
  <c r="AB355" i="1"/>
  <c r="AJ355" i="1"/>
  <c r="L356" i="1"/>
  <c r="T356" i="1"/>
  <c r="AB356" i="1"/>
  <c r="AJ356" i="1"/>
  <c r="L357" i="1"/>
  <c r="T357" i="1"/>
  <c r="AB357" i="1"/>
  <c r="AJ357" i="1"/>
  <c r="L358" i="1"/>
  <c r="T358" i="1"/>
  <c r="AB358" i="1"/>
  <c r="AJ358" i="1"/>
  <c r="Q349" i="1"/>
  <c r="Q351" i="1" s="1"/>
  <c r="AG349" i="1"/>
  <c r="AG351" i="1" s="1"/>
  <c r="U357" i="1"/>
  <c r="AC356" i="1"/>
  <c r="Y357" i="1"/>
  <c r="AC358" i="1"/>
  <c r="Y356" i="1"/>
  <c r="AC357" i="1"/>
  <c r="U358" i="1"/>
  <c r="E349" i="1"/>
  <c r="E351" i="1" s="1"/>
  <c r="U349" i="1"/>
  <c r="U351" i="1" s="1"/>
  <c r="I349" i="1"/>
  <c r="I351" i="1" s="1"/>
  <c r="Y349" i="1"/>
  <c r="Y351" i="1" s="1"/>
  <c r="G353" i="1"/>
  <c r="S353" i="1"/>
  <c r="W353" i="1"/>
  <c r="AI353" i="1"/>
  <c r="G354" i="1"/>
  <c r="S354" i="1"/>
  <c r="W354" i="1"/>
  <c r="AI354" i="1"/>
  <c r="G355" i="1"/>
  <c r="S355" i="1"/>
  <c r="W355" i="1"/>
  <c r="AI355" i="1"/>
  <c r="G356" i="1"/>
  <c r="S356" i="1"/>
  <c r="W356" i="1"/>
  <c r="AI356" i="1"/>
  <c r="G357" i="1"/>
  <c r="S357" i="1"/>
  <c r="W357" i="1"/>
  <c r="AI357" i="1"/>
  <c r="G358" i="1"/>
  <c r="S358" i="1"/>
  <c r="W358" i="1"/>
  <c r="AI358" i="1"/>
  <c r="M349" i="1"/>
  <c r="M351" i="1" s="1"/>
  <c r="AC349" i="1"/>
  <c r="AC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D357" i="1" l="1"/>
  <c r="N356" i="1"/>
  <c r="AD355" i="1"/>
  <c r="N354" i="1"/>
  <c r="AD353" i="1"/>
  <c r="E358" i="1"/>
  <c r="M355" i="1"/>
  <c r="Z358" i="1"/>
  <c r="J357" i="1"/>
  <c r="J355" i="1"/>
  <c r="O358" i="1"/>
  <c r="AE357" i="1"/>
  <c r="O357" i="1"/>
  <c r="O356" i="1"/>
  <c r="AE355" i="1"/>
  <c r="O355" i="1"/>
  <c r="AE354" i="1"/>
  <c r="O354" i="1"/>
  <c r="AE353" i="1"/>
  <c r="O353" i="1"/>
  <c r="V358" i="1"/>
  <c r="V357" i="1"/>
  <c r="V356" i="1"/>
  <c r="V355" i="1"/>
  <c r="F355" i="1"/>
  <c r="F354" i="1"/>
  <c r="AA358" i="1"/>
  <c r="K358" i="1"/>
  <c r="AA357" i="1"/>
  <c r="K357" i="1"/>
  <c r="AA356" i="1"/>
  <c r="K356" i="1"/>
  <c r="AA355" i="1"/>
  <c r="K355" i="1"/>
  <c r="AA354" i="1"/>
  <c r="K354" i="1"/>
  <c r="AA353" i="1"/>
  <c r="K353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I358" i="1"/>
  <c r="E357" i="1"/>
  <c r="AG357" i="1"/>
  <c r="Y358" i="1"/>
  <c r="U356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Q356" i="1"/>
  <c r="I353" i="1"/>
  <c r="AG355" i="1"/>
  <c r="Q355" i="1"/>
  <c r="AG354" i="1"/>
  <c r="M354" i="1"/>
  <c r="Y353" i="1"/>
  <c r="N358" i="1"/>
  <c r="AD356" i="1"/>
  <c r="N355" i="1"/>
  <c r="N353" i="1"/>
  <c r="Z357" i="1"/>
  <c r="Z356" i="1"/>
  <c r="J356" i="1"/>
  <c r="Z355" i="1"/>
  <c r="Z354" i="1"/>
  <c r="J354" i="1"/>
  <c r="Z353" i="1"/>
  <c r="J353" i="1"/>
  <c r="AG358" i="1"/>
  <c r="M357" i="1"/>
  <c r="X358" i="1"/>
  <c r="H358" i="1"/>
  <c r="X357" i="1"/>
  <c r="H357" i="1"/>
  <c r="X356" i="1"/>
  <c r="H356" i="1"/>
  <c r="X355" i="1"/>
  <c r="H355" i="1"/>
  <c r="X354" i="1"/>
  <c r="H354" i="1"/>
  <c r="X353" i="1"/>
  <c r="H353" i="1"/>
  <c r="Q354" i="1"/>
  <c r="I356" i="1"/>
  <c r="Y355" i="1"/>
  <c r="I355" i="1"/>
  <c r="Y354" i="1"/>
  <c r="E354" i="1"/>
  <c r="M353" i="1"/>
  <c r="AD358" i="1"/>
  <c r="N357" i="1"/>
  <c r="AD354" i="1"/>
  <c r="M358" i="1"/>
  <c r="M356" i="1"/>
  <c r="J358" i="1"/>
  <c r="AE358" i="1"/>
  <c r="AE356" i="1"/>
  <c r="F358" i="1"/>
  <c r="F357" i="1"/>
  <c r="F356" i="1"/>
  <c r="V354" i="1"/>
  <c r="V353" i="1"/>
  <c r="F353" i="1"/>
  <c r="Q357" i="1"/>
  <c r="Q358" i="1"/>
  <c r="I357" i="1"/>
  <c r="AG356" i="1"/>
  <c r="Q353" i="1"/>
  <c r="E356" i="1"/>
  <c r="E355" i="1"/>
  <c r="AG353" i="1"/>
  <c r="E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<sst xmlns="http://schemas.openxmlformats.org/spreadsheetml/2006/main" count="712" uniqueCount="644">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</sst>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6"/>
      <sheetName val="גיליון208"/>
      <sheetName val="גיליון210"/>
      <sheetName val="גיליון212"/>
      <sheetName val="גיליון214"/>
      <sheetName val="גיליון216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topLeftCell="AB1" workbookViewId="0">
      <selection activeCell="G14" sqref="G14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45139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1660.2339999999999</v>
      </c>
      <c r="F5">
        <v>7353.3059999999996</v>
      </c>
      <c r="G5">
        <v>2300.029</v>
      </c>
      <c r="H5">
        <v>2165.1790000000001</v>
      </c>
      <c r="I5">
        <v>448.33699999999999</v>
      </c>
      <c r="J5">
        <v>1369.729</v>
      </c>
      <c r="K5">
        <v>1156.079</v>
      </c>
      <c r="L5">
        <v>3529.828</v>
      </c>
      <c r="M5">
        <v>7435.9579999999996</v>
      </c>
      <c r="N5">
        <v>2081.6529999999998</v>
      </c>
      <c r="O5">
        <v>903.26599999999996</v>
      </c>
      <c r="P5">
        <v>1030.703</v>
      </c>
      <c r="Q5">
        <v>268.04199999999997</v>
      </c>
      <c r="R5">
        <v>178.786</v>
      </c>
      <c r="S5">
        <v>1663.3869999999999</v>
      </c>
      <c r="T5">
        <v>1778.645</v>
      </c>
      <c r="U5">
        <v>767.84400000000005</v>
      </c>
      <c r="V5">
        <v>6886.3519999999999</v>
      </c>
      <c r="W5">
        <v>5649.3689999999997</v>
      </c>
      <c r="X5">
        <v>501.50900000000001</v>
      </c>
      <c r="Y5">
        <v>14900.293</v>
      </c>
      <c r="Z5">
        <v>2256.6370000000002</v>
      </c>
      <c r="AA5">
        <v>358.12299999999999</v>
      </c>
      <c r="AB5">
        <v>2002.9359999999999</v>
      </c>
      <c r="AC5">
        <v>487.38299999999998</v>
      </c>
      <c r="AD5">
        <v>257.09500000000003</v>
      </c>
      <c r="AE5">
        <v>9195.3490000000002</v>
      </c>
      <c r="AF5">
        <v>1558.9490000000001</v>
      </c>
      <c r="AG5">
        <v>0</v>
      </c>
      <c r="AH5">
        <v>0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149.506</v>
      </c>
      <c r="F6">
        <v>2965.8490000000002</v>
      </c>
      <c r="G6">
        <v>120.69199999999999</v>
      </c>
      <c r="H6">
        <v>1152.72</v>
      </c>
      <c r="I6">
        <v>12.297000000000001</v>
      </c>
      <c r="J6">
        <v>506.47</v>
      </c>
      <c r="K6">
        <v>220.178</v>
      </c>
      <c r="L6">
        <v>1411.9359999999999</v>
      </c>
      <c r="M6">
        <v>6227.6040000000003</v>
      </c>
      <c r="N6">
        <v>150.983</v>
      </c>
      <c r="O6">
        <v>8.1969999999999992</v>
      </c>
      <c r="P6">
        <v>143.50899999999999</v>
      </c>
      <c r="Q6">
        <v>30.890999999999998</v>
      </c>
      <c r="R6">
        <v>172.87100000000001</v>
      </c>
      <c r="S6">
        <v>338.21300000000002</v>
      </c>
      <c r="T6">
        <v>1511.1010000000001</v>
      </c>
      <c r="U6">
        <v>631.01599999999996</v>
      </c>
      <c r="V6">
        <v>314.64299999999997</v>
      </c>
      <c r="W6">
        <v>965.18499999999995</v>
      </c>
      <c r="X6">
        <v>41.99</v>
      </c>
      <c r="Y6">
        <v>3329.4609999999998</v>
      </c>
      <c r="Z6">
        <v>212.43100000000001</v>
      </c>
      <c r="AA6">
        <v>80.796999999999997</v>
      </c>
      <c r="AB6">
        <v>7507.4539999999997</v>
      </c>
      <c r="AC6">
        <v>11.957000000000001</v>
      </c>
      <c r="AD6">
        <v>65.272999999999996</v>
      </c>
      <c r="AE6">
        <v>1709.4670000000001</v>
      </c>
      <c r="AF6">
        <v>1660.7729999999999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974.41300000000001</v>
      </c>
      <c r="N11">
        <v>0</v>
      </c>
      <c r="O11">
        <v>0</v>
      </c>
      <c r="P11">
        <v>0</v>
      </c>
      <c r="Q11">
        <v>0</v>
      </c>
      <c r="R11">
        <v>0</v>
      </c>
      <c r="S11">
        <v>6.3230000000000004</v>
      </c>
      <c r="T11">
        <v>0</v>
      </c>
      <c r="U11">
        <v>0</v>
      </c>
      <c r="V11">
        <v>0</v>
      </c>
      <c r="W11">
        <v>465.26600000000002</v>
      </c>
      <c r="X11">
        <v>0</v>
      </c>
      <c r="Y11">
        <v>0</v>
      </c>
      <c r="Z11">
        <v>0</v>
      </c>
      <c r="AA11">
        <v>0</v>
      </c>
      <c r="AB11">
        <v>1358.739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21719.659</v>
      </c>
      <c r="F14">
        <v>0</v>
      </c>
      <c r="G14">
        <v>0</v>
      </c>
      <c r="H14">
        <v>6755.1480000000001</v>
      </c>
      <c r="I14">
        <v>10283.394</v>
      </c>
      <c r="J14">
        <v>4648.1809999999996</v>
      </c>
      <c r="K14">
        <v>1790.133</v>
      </c>
      <c r="L14">
        <v>21948.911</v>
      </c>
      <c r="M14">
        <v>0</v>
      </c>
      <c r="N14">
        <v>0</v>
      </c>
      <c r="O14">
        <v>15187.755999999999</v>
      </c>
      <c r="P14">
        <v>4850.2030000000004</v>
      </c>
      <c r="Q14">
        <v>1637.441</v>
      </c>
      <c r="R14">
        <v>333.13900000000001</v>
      </c>
      <c r="S14">
        <v>6013.8639999999996</v>
      </c>
      <c r="T14">
        <v>4259.7150000000001</v>
      </c>
      <c r="U14">
        <v>7257.3440000000001</v>
      </c>
      <c r="V14">
        <v>0</v>
      </c>
      <c r="W14">
        <v>0</v>
      </c>
      <c r="X14">
        <v>0</v>
      </c>
      <c r="Y14">
        <v>56051.13</v>
      </c>
      <c r="Z14">
        <v>0</v>
      </c>
      <c r="AA14">
        <v>1504.26</v>
      </c>
      <c r="AB14">
        <v>0</v>
      </c>
      <c r="AC14">
        <v>3344.3969999999999</v>
      </c>
      <c r="AD14">
        <v>0</v>
      </c>
      <c r="AE14">
        <v>34558.794999999998</v>
      </c>
      <c r="AF14">
        <v>13735.305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26269.702000000001</v>
      </c>
      <c r="F16">
        <v>0</v>
      </c>
      <c r="G16">
        <v>0</v>
      </c>
      <c r="H16">
        <v>5332.1139999999996</v>
      </c>
      <c r="I16">
        <v>10081.225</v>
      </c>
      <c r="J16">
        <v>3413.8939999999998</v>
      </c>
      <c r="K16">
        <v>1839.711</v>
      </c>
      <c r="L16">
        <v>36305.161999999997</v>
      </c>
      <c r="M16">
        <v>0</v>
      </c>
      <c r="N16">
        <v>0</v>
      </c>
      <c r="O16">
        <v>17342.125</v>
      </c>
      <c r="P16">
        <v>6875.8159999999998</v>
      </c>
      <c r="Q16">
        <v>2031.8610000000001</v>
      </c>
      <c r="R16">
        <v>390.43599999999998</v>
      </c>
      <c r="S16">
        <v>3630.3829999999998</v>
      </c>
      <c r="T16">
        <v>5777.4409999999998</v>
      </c>
      <c r="U16">
        <v>6395.5990000000002</v>
      </c>
      <c r="V16">
        <v>0</v>
      </c>
      <c r="W16">
        <v>0</v>
      </c>
      <c r="X16">
        <v>0</v>
      </c>
      <c r="Y16">
        <v>57059.981</v>
      </c>
      <c r="Z16">
        <v>0</v>
      </c>
      <c r="AA16">
        <v>734.077</v>
      </c>
      <c r="AB16">
        <v>0</v>
      </c>
      <c r="AC16">
        <v>3066.701</v>
      </c>
      <c r="AD16">
        <v>0</v>
      </c>
      <c r="AE16">
        <v>29322.797999999999</v>
      </c>
      <c r="AF16">
        <v>14586.194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1562.56</v>
      </c>
      <c r="G18">
        <v>0</v>
      </c>
      <c r="H18">
        <v>3317.0720000000001</v>
      </c>
      <c r="I18">
        <v>0</v>
      </c>
      <c r="J18">
        <v>0</v>
      </c>
      <c r="K18">
        <v>769.44</v>
      </c>
      <c r="L18">
        <v>2404.5</v>
      </c>
      <c r="M18">
        <v>4716.3590000000004</v>
      </c>
      <c r="N18">
        <v>0</v>
      </c>
      <c r="O18">
        <v>528.99</v>
      </c>
      <c r="P18">
        <v>2484.973</v>
      </c>
      <c r="Q18">
        <v>0</v>
      </c>
      <c r="R18">
        <v>0</v>
      </c>
      <c r="S18">
        <v>3904.2379999999998</v>
      </c>
      <c r="T18">
        <v>617.21100000000001</v>
      </c>
      <c r="U18">
        <v>1160.893</v>
      </c>
      <c r="V18">
        <v>0</v>
      </c>
      <c r="W18">
        <v>1855.54</v>
      </c>
      <c r="X18">
        <v>989.88499999999999</v>
      </c>
      <c r="Y18">
        <v>32174.819</v>
      </c>
      <c r="Z18">
        <v>2230.2260000000001</v>
      </c>
      <c r="AA18">
        <v>1038.4090000000001</v>
      </c>
      <c r="AB18">
        <v>9386.7129999999997</v>
      </c>
      <c r="AC18">
        <v>432.81</v>
      </c>
      <c r="AD18">
        <v>0</v>
      </c>
      <c r="AE18">
        <v>3892.8</v>
      </c>
      <c r="AF18">
        <v>1308.307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5188.9449999999997</v>
      </c>
      <c r="F21">
        <v>0</v>
      </c>
      <c r="G21">
        <v>0</v>
      </c>
      <c r="H21">
        <v>0</v>
      </c>
      <c r="I21">
        <v>816.44200000000001</v>
      </c>
      <c r="J21">
        <v>0</v>
      </c>
      <c r="K21">
        <v>0</v>
      </c>
      <c r="L21">
        <v>3810.0650000000001</v>
      </c>
      <c r="M21">
        <v>0</v>
      </c>
      <c r="N21">
        <v>0</v>
      </c>
      <c r="O21">
        <v>544.29499999999996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15047.834999999999</v>
      </c>
      <c r="F60">
        <v>0</v>
      </c>
      <c r="G60">
        <v>0</v>
      </c>
      <c r="H60">
        <v>3359.9160000000002</v>
      </c>
      <c r="I60">
        <v>0</v>
      </c>
      <c r="J60">
        <v>2523.4609999999998</v>
      </c>
      <c r="K60">
        <v>888.37300000000005</v>
      </c>
      <c r="L60">
        <v>17047.07</v>
      </c>
      <c r="M60">
        <v>0</v>
      </c>
      <c r="N60">
        <v>0</v>
      </c>
      <c r="O60">
        <v>0</v>
      </c>
      <c r="P60">
        <v>1134.3389999999999</v>
      </c>
      <c r="Q60">
        <v>706.47199999999998</v>
      </c>
      <c r="R60">
        <v>318.33699999999999</v>
      </c>
      <c r="S60">
        <v>3621.134</v>
      </c>
      <c r="T60">
        <v>3611.93</v>
      </c>
      <c r="U60">
        <v>2150.1309999999999</v>
      </c>
      <c r="V60">
        <v>0</v>
      </c>
      <c r="W60">
        <v>0</v>
      </c>
      <c r="X60">
        <v>0</v>
      </c>
      <c r="Y60">
        <v>18199.853999999999</v>
      </c>
      <c r="Z60">
        <v>0</v>
      </c>
      <c r="AA60">
        <v>689.99599999999998</v>
      </c>
      <c r="AB60">
        <v>0</v>
      </c>
      <c r="AC60">
        <v>1112.0840000000001</v>
      </c>
      <c r="AD60">
        <v>0</v>
      </c>
      <c r="AE60">
        <v>12272.187</v>
      </c>
      <c r="AF60">
        <v>8725.9449999999997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38.512999999999998</v>
      </c>
      <c r="V61">
        <v>0</v>
      </c>
      <c r="W61">
        <v>0</v>
      </c>
      <c r="X61">
        <v>0</v>
      </c>
      <c r="Y61">
        <v>361.26799999999997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150.732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3544.8629999999998</v>
      </c>
      <c r="F62">
        <v>0</v>
      </c>
      <c r="G62">
        <v>0</v>
      </c>
      <c r="H62">
        <v>784.91099999999994</v>
      </c>
      <c r="I62">
        <v>0</v>
      </c>
      <c r="J62">
        <v>838.47</v>
      </c>
      <c r="K62">
        <v>221.17699999999999</v>
      </c>
      <c r="L62">
        <v>3872.8180000000002</v>
      </c>
      <c r="M62">
        <v>0</v>
      </c>
      <c r="N62">
        <v>0</v>
      </c>
      <c r="O62">
        <v>0</v>
      </c>
      <c r="P62">
        <v>389.12799999999999</v>
      </c>
      <c r="Q62">
        <v>288.73099999999999</v>
      </c>
      <c r="R62">
        <v>106.474</v>
      </c>
      <c r="S62">
        <v>1192.6980000000001</v>
      </c>
      <c r="T62">
        <v>1166.72</v>
      </c>
      <c r="U62">
        <v>759.03300000000002</v>
      </c>
      <c r="V62">
        <v>0</v>
      </c>
      <c r="W62">
        <v>0</v>
      </c>
      <c r="X62">
        <v>0</v>
      </c>
      <c r="Y62">
        <v>4828.9250000000002</v>
      </c>
      <c r="Z62">
        <v>0</v>
      </c>
      <c r="AA62">
        <v>221.21700000000001</v>
      </c>
      <c r="AB62">
        <v>0</v>
      </c>
      <c r="AC62">
        <v>402.00299999999999</v>
      </c>
      <c r="AD62">
        <v>0</v>
      </c>
      <c r="AE62">
        <v>3369.2069999999999</v>
      </c>
      <c r="AF62">
        <v>2143.6869999999999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8195.0319999999992</v>
      </c>
      <c r="F64">
        <v>0</v>
      </c>
      <c r="G64">
        <v>0</v>
      </c>
      <c r="H64">
        <v>3101.3240000000001</v>
      </c>
      <c r="I64">
        <v>0</v>
      </c>
      <c r="J64">
        <v>1965.4690000000001</v>
      </c>
      <c r="K64">
        <v>1143.2829999999999</v>
      </c>
      <c r="L64">
        <v>11054.46</v>
      </c>
      <c r="M64">
        <v>0</v>
      </c>
      <c r="N64">
        <v>0</v>
      </c>
      <c r="O64">
        <v>0</v>
      </c>
      <c r="P64">
        <v>566.81600000000003</v>
      </c>
      <c r="Q64">
        <v>607.202</v>
      </c>
      <c r="R64">
        <v>218.649</v>
      </c>
      <c r="S64">
        <v>3068.4029999999998</v>
      </c>
      <c r="T64">
        <v>2202.1999999999998</v>
      </c>
      <c r="U64">
        <v>1633.7840000000001</v>
      </c>
      <c r="V64">
        <v>0</v>
      </c>
      <c r="W64">
        <v>0</v>
      </c>
      <c r="X64">
        <v>0</v>
      </c>
      <c r="Y64">
        <v>10636.661</v>
      </c>
      <c r="Z64">
        <v>0</v>
      </c>
      <c r="AA64">
        <v>406.512</v>
      </c>
      <c r="AB64">
        <v>0</v>
      </c>
      <c r="AC64">
        <v>1040.277</v>
      </c>
      <c r="AD64">
        <v>0</v>
      </c>
      <c r="AE64">
        <v>3249.136</v>
      </c>
      <c r="AF64">
        <v>4122.2120000000004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357.21899999999999</v>
      </c>
      <c r="F65">
        <v>0</v>
      </c>
      <c r="G65">
        <v>0</v>
      </c>
      <c r="H65">
        <v>0</v>
      </c>
      <c r="I65">
        <v>0</v>
      </c>
      <c r="J65">
        <v>37.161999999999999</v>
      </c>
      <c r="K65">
        <v>6.72</v>
      </c>
      <c r="L65">
        <v>756.89099999999996</v>
      </c>
      <c r="M65">
        <v>0</v>
      </c>
      <c r="N65">
        <v>0</v>
      </c>
      <c r="O65">
        <v>0</v>
      </c>
      <c r="P65">
        <v>0</v>
      </c>
      <c r="Q65">
        <v>21.652000000000001</v>
      </c>
      <c r="R65">
        <v>0</v>
      </c>
      <c r="S65">
        <v>0</v>
      </c>
      <c r="T65">
        <v>26.879000000000001</v>
      </c>
      <c r="U65">
        <v>23.643000000000001</v>
      </c>
      <c r="V65">
        <v>0</v>
      </c>
      <c r="W65">
        <v>0</v>
      </c>
      <c r="X65">
        <v>0</v>
      </c>
      <c r="Y65">
        <v>145.05699999999999</v>
      </c>
      <c r="Z65">
        <v>0</v>
      </c>
      <c r="AA65">
        <v>5.6989999999999998</v>
      </c>
      <c r="AB65">
        <v>0</v>
      </c>
      <c r="AC65">
        <v>35.950000000000003</v>
      </c>
      <c r="AD65">
        <v>0</v>
      </c>
      <c r="AE65">
        <v>49.774999999999999</v>
      </c>
      <c r="AF65">
        <v>219.279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13444.242</v>
      </c>
      <c r="F66">
        <v>0</v>
      </c>
      <c r="G66">
        <v>0</v>
      </c>
      <c r="H66">
        <v>4106.8540000000003</v>
      </c>
      <c r="I66">
        <v>0</v>
      </c>
      <c r="J66">
        <v>2204.4189999999999</v>
      </c>
      <c r="K66">
        <v>1499.4829999999999</v>
      </c>
      <c r="L66">
        <v>17872.182000000001</v>
      </c>
      <c r="M66">
        <v>0</v>
      </c>
      <c r="N66">
        <v>0</v>
      </c>
      <c r="O66">
        <v>0</v>
      </c>
      <c r="P66">
        <v>1146.45</v>
      </c>
      <c r="Q66">
        <v>869.27499999999998</v>
      </c>
      <c r="R66">
        <v>302.649</v>
      </c>
      <c r="S66">
        <v>3190.29</v>
      </c>
      <c r="T66">
        <v>2515.672</v>
      </c>
      <c r="U66">
        <v>3039.529</v>
      </c>
      <c r="V66">
        <v>0</v>
      </c>
      <c r="W66">
        <v>0</v>
      </c>
      <c r="X66">
        <v>0</v>
      </c>
      <c r="Y66">
        <v>19194.237000000001</v>
      </c>
      <c r="Z66">
        <v>0</v>
      </c>
      <c r="AA66">
        <v>683.44799999999998</v>
      </c>
      <c r="AB66">
        <v>0</v>
      </c>
      <c r="AC66">
        <v>1895.441</v>
      </c>
      <c r="AD66">
        <v>0</v>
      </c>
      <c r="AE66">
        <v>5957.652</v>
      </c>
      <c r="AF66">
        <v>8116.2820000000002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4785.4459999999999</v>
      </c>
      <c r="F70">
        <v>0</v>
      </c>
      <c r="G70">
        <v>0</v>
      </c>
      <c r="H70">
        <v>1062.3720000000001</v>
      </c>
      <c r="I70">
        <v>0</v>
      </c>
      <c r="J70">
        <v>742.423</v>
      </c>
      <c r="K70">
        <v>280.86900000000003</v>
      </c>
      <c r="L70">
        <v>3205.4340000000002</v>
      </c>
      <c r="M70">
        <v>0</v>
      </c>
      <c r="N70">
        <v>0</v>
      </c>
      <c r="O70">
        <v>0</v>
      </c>
      <c r="P70">
        <v>302.45400000000001</v>
      </c>
      <c r="Q70">
        <v>325.608</v>
      </c>
      <c r="R70">
        <v>151.46199999999999</v>
      </c>
      <c r="S70">
        <v>1277.222</v>
      </c>
      <c r="T70">
        <v>1378.462</v>
      </c>
      <c r="U70">
        <v>650.89599999999996</v>
      </c>
      <c r="V70">
        <v>0</v>
      </c>
      <c r="W70">
        <v>0</v>
      </c>
      <c r="X70">
        <v>0</v>
      </c>
      <c r="Y70">
        <v>2906.9389999999999</v>
      </c>
      <c r="Z70">
        <v>0</v>
      </c>
      <c r="AA70">
        <v>189.59299999999999</v>
      </c>
      <c r="AB70">
        <v>0</v>
      </c>
      <c r="AC70">
        <v>526.625</v>
      </c>
      <c r="AD70">
        <v>0</v>
      </c>
      <c r="AE70">
        <v>0</v>
      </c>
      <c r="AF70">
        <v>1545.624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1159.8130000000001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824.60400000000004</v>
      </c>
      <c r="F77">
        <v>0</v>
      </c>
      <c r="G77">
        <v>0</v>
      </c>
      <c r="H77">
        <v>161.976</v>
      </c>
      <c r="I77">
        <v>0</v>
      </c>
      <c r="J77">
        <v>99.394000000000005</v>
      </c>
      <c r="K77">
        <v>22.088000000000001</v>
      </c>
      <c r="L77">
        <v>1034.4359999999999</v>
      </c>
      <c r="M77">
        <v>0</v>
      </c>
      <c r="N77">
        <v>0</v>
      </c>
      <c r="O77">
        <v>0</v>
      </c>
      <c r="P77">
        <v>0</v>
      </c>
      <c r="Q77">
        <v>62.582000000000001</v>
      </c>
      <c r="R77">
        <v>36.813000000000002</v>
      </c>
      <c r="S77">
        <v>0</v>
      </c>
      <c r="T77">
        <v>121.482</v>
      </c>
      <c r="U77">
        <v>117.801</v>
      </c>
      <c r="V77">
        <v>0</v>
      </c>
      <c r="W77">
        <v>0</v>
      </c>
      <c r="X77">
        <v>0</v>
      </c>
      <c r="Y77">
        <v>1016.03</v>
      </c>
      <c r="Z77">
        <v>0</v>
      </c>
      <c r="AA77">
        <v>29.45</v>
      </c>
      <c r="AB77">
        <v>0</v>
      </c>
      <c r="AC77">
        <v>180.38200000000001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1191.943</v>
      </c>
      <c r="F78">
        <v>0</v>
      </c>
      <c r="G78">
        <v>0</v>
      </c>
      <c r="H78">
        <v>161.72</v>
      </c>
      <c r="I78">
        <v>0</v>
      </c>
      <c r="J78">
        <v>100.56699999999999</v>
      </c>
      <c r="K78">
        <v>19.22</v>
      </c>
      <c r="L78">
        <v>1526.9259999999999</v>
      </c>
      <c r="M78">
        <v>0</v>
      </c>
      <c r="N78">
        <v>0</v>
      </c>
      <c r="O78">
        <v>0</v>
      </c>
      <c r="P78">
        <v>0</v>
      </c>
      <c r="Q78">
        <v>60.323999999999998</v>
      </c>
      <c r="R78">
        <v>40.893000000000001</v>
      </c>
      <c r="S78">
        <v>0</v>
      </c>
      <c r="T78">
        <v>113.72799999999999</v>
      </c>
      <c r="U78">
        <v>90.147000000000006</v>
      </c>
      <c r="V78">
        <v>0</v>
      </c>
      <c r="W78">
        <v>0</v>
      </c>
      <c r="X78">
        <v>0</v>
      </c>
      <c r="Y78">
        <v>814.46100000000001</v>
      </c>
      <c r="Z78">
        <v>0</v>
      </c>
      <c r="AA78">
        <v>25.324000000000002</v>
      </c>
      <c r="AB78">
        <v>0</v>
      </c>
      <c r="AC78">
        <v>0</v>
      </c>
      <c r="AD78">
        <v>0</v>
      </c>
      <c r="AE78">
        <v>0</v>
      </c>
      <c r="AF78">
        <v>513.95699999999999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22111.99</v>
      </c>
      <c r="H102">
        <v>5838.32</v>
      </c>
      <c r="I102">
        <v>0</v>
      </c>
      <c r="J102">
        <v>2517.4969999999998</v>
      </c>
      <c r="K102">
        <v>1946.8920000000001</v>
      </c>
      <c r="L102">
        <v>591.03399999999999</v>
      </c>
      <c r="M102">
        <v>0</v>
      </c>
      <c r="N102">
        <v>28723.313999999998</v>
      </c>
      <c r="O102">
        <v>0</v>
      </c>
      <c r="P102">
        <v>1230.33</v>
      </c>
      <c r="Q102">
        <v>233.65899999999999</v>
      </c>
      <c r="R102">
        <v>485.892</v>
      </c>
      <c r="S102">
        <v>4969.7879999999996</v>
      </c>
      <c r="T102">
        <v>4861.3440000000001</v>
      </c>
      <c r="U102">
        <v>1455.6859999999999</v>
      </c>
      <c r="V102">
        <v>8379.7240000000002</v>
      </c>
      <c r="W102">
        <v>0</v>
      </c>
      <c r="X102">
        <v>0</v>
      </c>
      <c r="Y102">
        <v>19251.973000000002</v>
      </c>
      <c r="Z102">
        <v>2661.5909999999999</v>
      </c>
      <c r="AA102">
        <v>1184.952</v>
      </c>
      <c r="AB102">
        <v>0</v>
      </c>
      <c r="AC102">
        <v>138.595</v>
      </c>
      <c r="AD102">
        <v>455.23899999999998</v>
      </c>
      <c r="AE102">
        <v>19115.187999999998</v>
      </c>
      <c r="AF102">
        <v>10256.290999999999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12370.107</v>
      </c>
      <c r="H103">
        <v>2607.6489999999999</v>
      </c>
      <c r="I103">
        <v>0</v>
      </c>
      <c r="J103">
        <v>769.30399999999997</v>
      </c>
      <c r="K103">
        <v>1239.691</v>
      </c>
      <c r="L103">
        <v>0</v>
      </c>
      <c r="M103">
        <v>0</v>
      </c>
      <c r="N103">
        <v>12512.686</v>
      </c>
      <c r="O103">
        <v>0</v>
      </c>
      <c r="P103">
        <v>737.798</v>
      </c>
      <c r="Q103">
        <v>143.75899999999999</v>
      </c>
      <c r="R103">
        <v>186.63800000000001</v>
      </c>
      <c r="S103">
        <v>2301.9169999999999</v>
      </c>
      <c r="T103">
        <v>2079.3119999999999</v>
      </c>
      <c r="U103">
        <v>359.048</v>
      </c>
      <c r="V103">
        <v>6662.3119999999999</v>
      </c>
      <c r="W103">
        <v>0</v>
      </c>
      <c r="X103">
        <v>0</v>
      </c>
      <c r="Y103">
        <v>6702.3029999999999</v>
      </c>
      <c r="Z103">
        <v>1223.8989999999999</v>
      </c>
      <c r="AA103">
        <v>368.55599999999998</v>
      </c>
      <c r="AB103">
        <v>0</v>
      </c>
      <c r="AC103">
        <v>65.971999999999994</v>
      </c>
      <c r="AD103">
        <v>313.44299999999998</v>
      </c>
      <c r="AE103">
        <v>9116.07</v>
      </c>
      <c r="AF103">
        <v>3788.386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392.62</v>
      </c>
      <c r="F104">
        <v>0</v>
      </c>
      <c r="G104">
        <v>1316.4829999999999</v>
      </c>
      <c r="H104">
        <v>1301.3869999999999</v>
      </c>
      <c r="I104">
        <v>0</v>
      </c>
      <c r="J104">
        <v>437.18</v>
      </c>
      <c r="K104">
        <v>433.61799999999999</v>
      </c>
      <c r="L104">
        <v>420.22399999999999</v>
      </c>
      <c r="M104">
        <v>0</v>
      </c>
      <c r="N104">
        <v>6999.6949999999997</v>
      </c>
      <c r="O104">
        <v>0</v>
      </c>
      <c r="P104">
        <v>323.55500000000001</v>
      </c>
      <c r="Q104">
        <v>148.99199999999999</v>
      </c>
      <c r="R104">
        <v>209.608</v>
      </c>
      <c r="S104">
        <v>1153.6969999999999</v>
      </c>
      <c r="T104">
        <v>1653.0920000000001</v>
      </c>
      <c r="U104">
        <v>418.80900000000003</v>
      </c>
      <c r="V104">
        <v>2421.9050000000002</v>
      </c>
      <c r="W104">
        <v>0</v>
      </c>
      <c r="X104">
        <v>0</v>
      </c>
      <c r="Y104">
        <v>3721.482</v>
      </c>
      <c r="Z104">
        <v>546.61500000000001</v>
      </c>
      <c r="AA104">
        <v>213.108</v>
      </c>
      <c r="AB104">
        <v>0</v>
      </c>
      <c r="AC104">
        <v>153.51</v>
      </c>
      <c r="AD104">
        <v>219.46700000000001</v>
      </c>
      <c r="AE104">
        <v>0</v>
      </c>
      <c r="AF104">
        <v>847.47199999999998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249.6</v>
      </c>
      <c r="W109">
        <v>0</v>
      </c>
      <c r="X109">
        <v>0</v>
      </c>
      <c r="Y109">
        <v>0</v>
      </c>
      <c r="Z109">
        <v>73.152000000000001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124.179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2548.2330000000002</v>
      </c>
      <c r="I110">
        <v>0</v>
      </c>
      <c r="J110">
        <v>374.58199999999999</v>
      </c>
      <c r="K110">
        <v>391.89600000000002</v>
      </c>
      <c r="L110">
        <v>0</v>
      </c>
      <c r="M110">
        <v>0</v>
      </c>
      <c r="N110">
        <v>0</v>
      </c>
      <c r="O110">
        <v>0</v>
      </c>
      <c r="P110">
        <v>107.96899999999999</v>
      </c>
      <c r="Q110">
        <v>74.507000000000005</v>
      </c>
      <c r="R110">
        <v>148.03200000000001</v>
      </c>
      <c r="S110">
        <v>1390.9849999999999</v>
      </c>
      <c r="T110">
        <v>1702.85</v>
      </c>
      <c r="U110">
        <v>226.96199999999999</v>
      </c>
      <c r="V110">
        <v>1909.777</v>
      </c>
      <c r="W110">
        <v>0</v>
      </c>
      <c r="X110">
        <v>0</v>
      </c>
      <c r="Y110">
        <v>2868.1030000000001</v>
      </c>
      <c r="Z110">
        <v>803.05100000000004</v>
      </c>
      <c r="AA110">
        <v>165.75800000000001</v>
      </c>
      <c r="AB110">
        <v>0</v>
      </c>
      <c r="AC110">
        <v>0</v>
      </c>
      <c r="AD110">
        <v>273.31200000000001</v>
      </c>
      <c r="AE110">
        <v>1190.4390000000001</v>
      </c>
      <c r="AF110">
        <v>1826.548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3591.471</v>
      </c>
      <c r="F114">
        <v>0</v>
      </c>
      <c r="G114">
        <v>34905.167000000001</v>
      </c>
      <c r="H114">
        <v>936.03599999999994</v>
      </c>
      <c r="I114">
        <v>0</v>
      </c>
      <c r="J114">
        <v>0</v>
      </c>
      <c r="K114">
        <v>572.30700000000002</v>
      </c>
      <c r="L114">
        <v>2687.5259999999998</v>
      </c>
      <c r="M114">
        <v>0</v>
      </c>
      <c r="N114">
        <v>36766.252</v>
      </c>
      <c r="O114">
        <v>0</v>
      </c>
      <c r="P114">
        <v>1029.04</v>
      </c>
      <c r="Q114">
        <v>0</v>
      </c>
      <c r="R114">
        <v>110.52</v>
      </c>
      <c r="S114">
        <v>1195.652</v>
      </c>
      <c r="T114">
        <v>1266.32</v>
      </c>
      <c r="U114">
        <v>0</v>
      </c>
      <c r="V114">
        <v>7995.6949999999997</v>
      </c>
      <c r="W114">
        <v>0</v>
      </c>
      <c r="X114">
        <v>2022.462</v>
      </c>
      <c r="Y114">
        <v>8972.59</v>
      </c>
      <c r="Z114">
        <v>153.79599999999999</v>
      </c>
      <c r="AA114">
        <v>305.96899999999999</v>
      </c>
      <c r="AB114">
        <v>0</v>
      </c>
      <c r="AC114">
        <v>0</v>
      </c>
      <c r="AD114">
        <v>0</v>
      </c>
      <c r="AE114">
        <v>8035.79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6403.9539999999997</v>
      </c>
      <c r="F115">
        <v>49789.815999999999</v>
      </c>
      <c r="G115">
        <v>0</v>
      </c>
      <c r="H115">
        <v>14503.07</v>
      </c>
      <c r="I115">
        <v>0</v>
      </c>
      <c r="J115">
        <v>4572.08</v>
      </c>
      <c r="K115">
        <v>5285.0439999999999</v>
      </c>
      <c r="L115">
        <v>7054.9340000000002</v>
      </c>
      <c r="M115">
        <v>69571.881999999998</v>
      </c>
      <c r="N115">
        <v>0</v>
      </c>
      <c r="O115">
        <v>0</v>
      </c>
      <c r="P115">
        <v>4088.152</v>
      </c>
      <c r="Q115">
        <v>528.13300000000004</v>
      </c>
      <c r="R115">
        <v>1021.6369999999999</v>
      </c>
      <c r="S115">
        <v>9924.9439999999995</v>
      </c>
      <c r="T115">
        <v>7466.2460000000001</v>
      </c>
      <c r="U115">
        <v>2381.2150000000001</v>
      </c>
      <c r="V115">
        <v>33778.845000000001</v>
      </c>
      <c r="W115">
        <v>24918.260999999999</v>
      </c>
      <c r="X115">
        <v>2037.9010000000001</v>
      </c>
      <c r="Y115">
        <v>47382.165999999997</v>
      </c>
      <c r="Z115">
        <v>27356.958999999999</v>
      </c>
      <c r="AA115">
        <v>2457.4340000000002</v>
      </c>
      <c r="AB115">
        <v>25542.830999999998</v>
      </c>
      <c r="AC115">
        <v>958.375</v>
      </c>
      <c r="AD115">
        <v>1279.4059999999999</v>
      </c>
      <c r="AE115">
        <v>24409.484</v>
      </c>
      <c r="AF115">
        <v>21738.397000000001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4451.3140000000003</v>
      </c>
      <c r="F116">
        <v>0</v>
      </c>
      <c r="G116">
        <v>0</v>
      </c>
      <c r="H116">
        <v>0</v>
      </c>
      <c r="I116">
        <v>0</v>
      </c>
      <c r="J116">
        <v>3023.2640000000001</v>
      </c>
      <c r="K116">
        <v>372.64699999999999</v>
      </c>
      <c r="L116">
        <v>9435.4930000000004</v>
      </c>
      <c r="M116">
        <v>0</v>
      </c>
      <c r="N116">
        <v>0</v>
      </c>
      <c r="O116">
        <v>0</v>
      </c>
      <c r="P116">
        <v>7113.5919999999996</v>
      </c>
      <c r="Q116">
        <v>735.75900000000001</v>
      </c>
      <c r="R116">
        <v>0</v>
      </c>
      <c r="S116">
        <v>0</v>
      </c>
      <c r="T116">
        <v>56.774999999999999</v>
      </c>
      <c r="U116">
        <v>5805.549</v>
      </c>
      <c r="V116">
        <v>0</v>
      </c>
      <c r="W116">
        <v>0</v>
      </c>
      <c r="X116">
        <v>4305.393</v>
      </c>
      <c r="Y116">
        <v>55619.394</v>
      </c>
      <c r="Z116">
        <v>0</v>
      </c>
      <c r="AA116">
        <v>334.65699999999998</v>
      </c>
      <c r="AB116">
        <v>0</v>
      </c>
      <c r="AC116">
        <v>564.72</v>
      </c>
      <c r="AD116">
        <v>0</v>
      </c>
      <c r="AE116">
        <v>19039.876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727.77599999999995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2166.3389999999999</v>
      </c>
      <c r="F120">
        <v>37567.743999999999</v>
      </c>
      <c r="G120">
        <v>0</v>
      </c>
      <c r="H120">
        <v>4750.2190000000001</v>
      </c>
      <c r="I120">
        <v>0</v>
      </c>
      <c r="J120">
        <v>1320.9190000000001</v>
      </c>
      <c r="K120">
        <v>1167.6479999999999</v>
      </c>
      <c r="L120">
        <v>2441.413</v>
      </c>
      <c r="M120">
        <v>49506.413</v>
      </c>
      <c r="N120">
        <v>0</v>
      </c>
      <c r="O120">
        <v>0</v>
      </c>
      <c r="P120">
        <v>1195.1389999999999</v>
      </c>
      <c r="Q120">
        <v>275.45600000000002</v>
      </c>
      <c r="R120">
        <v>409.673</v>
      </c>
      <c r="S120">
        <v>5101.58</v>
      </c>
      <c r="T120">
        <v>5841.72</v>
      </c>
      <c r="U120">
        <v>593.72199999999998</v>
      </c>
      <c r="V120">
        <v>6151.8549999999996</v>
      </c>
      <c r="W120">
        <v>13792.994000000001</v>
      </c>
      <c r="X120">
        <v>1523.5060000000001</v>
      </c>
      <c r="Y120">
        <v>6002.8590000000004</v>
      </c>
      <c r="Z120">
        <v>7341.69</v>
      </c>
      <c r="AA120">
        <v>592.01099999999997</v>
      </c>
      <c r="AB120">
        <v>13043.04</v>
      </c>
      <c r="AC120">
        <v>61.707000000000001</v>
      </c>
      <c r="AD120">
        <v>324.87200000000001</v>
      </c>
      <c r="AE120">
        <v>6220.5060000000003</v>
      </c>
      <c r="AF120">
        <v>14284.082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551.221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452.029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41.441000000000003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5.94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4.9509999999999996</v>
      </c>
      <c r="T137">
        <v>4.9509999999999996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-0.72799999999999998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302.72800000000001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2.91</v>
      </c>
      <c r="T147">
        <v>0</v>
      </c>
      <c r="U147">
        <v>0</v>
      </c>
      <c r="V147">
        <v>0</v>
      </c>
      <c r="W147">
        <v>97.876000000000005</v>
      </c>
      <c r="X147">
        <v>0</v>
      </c>
      <c r="Y147">
        <v>0</v>
      </c>
      <c r="Z147">
        <v>0</v>
      </c>
      <c r="AA147">
        <v>0</v>
      </c>
      <c r="AB147">
        <v>343.51900000000001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7996.5810000000001</v>
      </c>
      <c r="F278">
        <v>0</v>
      </c>
      <c r="G278">
        <v>0</v>
      </c>
      <c r="H278">
        <v>3605.3919999999998</v>
      </c>
      <c r="I278">
        <v>0</v>
      </c>
      <c r="J278">
        <v>0</v>
      </c>
      <c r="K278">
        <v>195.18299999999999</v>
      </c>
      <c r="L278">
        <v>9430.7630000000008</v>
      </c>
      <c r="M278">
        <v>977.51700000000005</v>
      </c>
      <c r="N278">
        <v>2604.8809999999999</v>
      </c>
      <c r="O278">
        <v>2406.4769999999999</v>
      </c>
      <c r="P278">
        <v>1468.759</v>
      </c>
      <c r="Q278">
        <v>300.22899999999998</v>
      </c>
      <c r="R278">
        <v>472.48500000000001</v>
      </c>
      <c r="S278">
        <v>4670.3029999999999</v>
      </c>
      <c r="T278">
        <v>3138.36</v>
      </c>
      <c r="U278">
        <v>1790.691</v>
      </c>
      <c r="V278">
        <v>683.48099999999999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1043.1959999999999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0</v>
      </c>
      <c r="G333">
        <v>238.905</v>
      </c>
      <c r="H333">
        <v>71.953999999999994</v>
      </c>
      <c r="I333">
        <v>0</v>
      </c>
      <c r="J333">
        <v>28.29</v>
      </c>
      <c r="K333">
        <v>18.84</v>
      </c>
      <c r="L333">
        <v>0</v>
      </c>
      <c r="M333">
        <v>0</v>
      </c>
      <c r="N333">
        <v>230.49199999999999</v>
      </c>
      <c r="O333">
        <v>0</v>
      </c>
      <c r="P333">
        <v>18.891999999999999</v>
      </c>
      <c r="Q333">
        <v>7.3280000000000003</v>
      </c>
      <c r="R333">
        <v>6.3550000000000004</v>
      </c>
      <c r="S333">
        <v>61.209000000000003</v>
      </c>
      <c r="T333">
        <v>34.61</v>
      </c>
      <c r="U333">
        <v>25.161999999999999</v>
      </c>
      <c r="V333">
        <v>81.641999999999996</v>
      </c>
      <c r="W333">
        <v>0</v>
      </c>
      <c r="X333">
        <v>0</v>
      </c>
      <c r="Y333">
        <v>232.24600000000001</v>
      </c>
      <c r="Z333">
        <v>21.667999999999999</v>
      </c>
      <c r="AA333">
        <v>8.9</v>
      </c>
      <c r="AB333">
        <v>0</v>
      </c>
      <c r="AC333">
        <v>0</v>
      </c>
      <c r="AD333">
        <v>5.4749999999999996</v>
      </c>
      <c r="AE333">
        <v>208.11500000000001</v>
      </c>
      <c r="AF333">
        <v>125.744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-63.975000000000001</v>
      </c>
      <c r="F334">
        <v>-29.591999999999999</v>
      </c>
      <c r="G334">
        <v>-37.509</v>
      </c>
      <c r="H334">
        <v>-33.207000000000001</v>
      </c>
      <c r="I334">
        <v>-8.9949999999999992</v>
      </c>
      <c r="J334">
        <v>-15.432</v>
      </c>
      <c r="K334">
        <v>-13.196999999999999</v>
      </c>
      <c r="L334">
        <v>-97.63</v>
      </c>
      <c r="M334">
        <v>-62.895000000000003</v>
      </c>
      <c r="N334">
        <v>-49.398000000000003</v>
      </c>
      <c r="O334">
        <v>-13.967000000000001</v>
      </c>
      <c r="P334">
        <v>-6.73</v>
      </c>
      <c r="Q334">
        <v>-5.5220000000000002</v>
      </c>
      <c r="R334">
        <v>-3.2749999999999999</v>
      </c>
      <c r="S334">
        <v>-29.561</v>
      </c>
      <c r="T334">
        <v>-22.707999999999998</v>
      </c>
      <c r="U334">
        <v>-16.863</v>
      </c>
      <c r="V334">
        <v>-34.863</v>
      </c>
      <c r="W334">
        <v>-20.847000000000001</v>
      </c>
      <c r="X334">
        <v>-4.5170000000000003</v>
      </c>
      <c r="Y334">
        <v>-0.91700000000000004</v>
      </c>
      <c r="Z334">
        <v>-0.24099999999999999</v>
      </c>
      <c r="AA334">
        <v>-9.9000000000000005E-2</v>
      </c>
      <c r="AB334">
        <v>-7.2999999999999995E-2</v>
      </c>
      <c r="AC334">
        <v>-8.3970000000000002</v>
      </c>
      <c r="AD334">
        <v>-1.38</v>
      </c>
      <c r="AE334">
        <v>-23.866</v>
      </c>
      <c r="AF334">
        <v>-85.552000000000007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-0.84799999999999998</v>
      </c>
      <c r="F335">
        <v>-1.7999999999999999E-2</v>
      </c>
      <c r="G335">
        <v>-12.462</v>
      </c>
      <c r="H335">
        <v>-71.638000000000005</v>
      </c>
      <c r="I335">
        <v>0</v>
      </c>
      <c r="J335">
        <v>-13.956</v>
      </c>
      <c r="K335">
        <v>-160.31200000000001</v>
      </c>
      <c r="L335">
        <v>-1.4259999999999999</v>
      </c>
      <c r="M335">
        <v>-15.097</v>
      </c>
      <c r="N335">
        <v>-4.431</v>
      </c>
      <c r="O335">
        <v>0</v>
      </c>
      <c r="P335">
        <v>0</v>
      </c>
      <c r="Q335">
        <v>0</v>
      </c>
      <c r="R335">
        <v>0</v>
      </c>
      <c r="S335">
        <v>-0.18</v>
      </c>
      <c r="T335">
        <v>-4.9470000000000001</v>
      </c>
      <c r="U335">
        <v>-0.71299999999999997</v>
      </c>
      <c r="V335">
        <v>-4.774</v>
      </c>
      <c r="W335">
        <v>-1.4710000000000001</v>
      </c>
      <c r="X335">
        <v>-2.7E-2</v>
      </c>
      <c r="Y335">
        <v>-0.72499999999999998</v>
      </c>
      <c r="Z335">
        <v>-5.3390000000000004</v>
      </c>
      <c r="AA335">
        <v>-0.68600000000000005</v>
      </c>
      <c r="AB335">
        <v>-0.48599999999999999</v>
      </c>
      <c r="AC335">
        <v>-0.30099999999999999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2.0419999999999998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127316.686</v>
      </c>
      <c r="F338">
        <v>99209.664999999994</v>
      </c>
      <c r="G338">
        <v>74041.178</v>
      </c>
      <c r="H338">
        <v>67524.660999999993</v>
      </c>
      <c r="I338">
        <v>21632.7</v>
      </c>
      <c r="J338">
        <v>31463.366999999998</v>
      </c>
      <c r="K338">
        <v>21307.010999999999</v>
      </c>
      <c r="L338">
        <v>157742.95000000001</v>
      </c>
      <c r="M338">
        <v>139634.88200000001</v>
      </c>
      <c r="N338">
        <v>90016.126999999993</v>
      </c>
      <c r="O338">
        <v>36907.139000000003</v>
      </c>
      <c r="P338">
        <v>36230.887000000002</v>
      </c>
      <c r="Q338">
        <v>9352.3809999999994</v>
      </c>
      <c r="R338">
        <v>5298.0739999999996</v>
      </c>
      <c r="S338">
        <v>59205.571000000004</v>
      </c>
      <c r="T338">
        <v>53159.110999999997</v>
      </c>
      <c r="U338">
        <v>37755.440999999999</v>
      </c>
      <c r="V338">
        <v>75476.194000000003</v>
      </c>
      <c r="W338">
        <v>47722.173000000003</v>
      </c>
      <c r="X338">
        <v>11418.102000000001</v>
      </c>
      <c r="Y338">
        <v>372370.59</v>
      </c>
      <c r="Z338">
        <v>44876.135000000002</v>
      </c>
      <c r="AA338">
        <v>11597.465</v>
      </c>
      <c r="AB338">
        <v>59183.945</v>
      </c>
      <c r="AC338">
        <v>14470.191000000001</v>
      </c>
      <c r="AD338">
        <v>3233.643</v>
      </c>
      <c r="AE338">
        <v>191039.5</v>
      </c>
      <c r="AF338">
        <v>113799.141</v>
      </c>
      <c r="AG338">
        <v>0</v>
      </c>
      <c r="AH338">
        <v>0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1809.74</v>
      </c>
      <c r="F342" s="11">
        <f>SUMIF($D$4:$D$336,$D$342,F4:F336)</f>
        <v>10319.154999999999</v>
      </c>
      <c r="G342" s="11">
        <f>SUMIF($D$4:$D$336,$D$342,G4:G336)</f>
        <v>2420.721</v>
      </c>
      <c r="H342" s="11">
        <f>SUMIF($D$4:$D$336,$D$342,H4:H336)</f>
        <v>3317.8990000000003</v>
      </c>
      <c r="I342" s="11">
        <f t="shared" ref="I342:AH342" si="1">SUMIF($D$4:$D$336,$D$342,I4:I336)</f>
        <v>460.63400000000001</v>
      </c>
      <c r="J342" s="11">
        <f t="shared" si="1"/>
        <v>1876.1990000000001</v>
      </c>
      <c r="K342" s="11">
        <f t="shared" si="1"/>
        <v>1376.2570000000001</v>
      </c>
      <c r="L342" s="11">
        <f t="shared" si="1"/>
        <v>4941.7640000000001</v>
      </c>
      <c r="M342" s="11">
        <f t="shared" si="1"/>
        <v>14637.975</v>
      </c>
      <c r="N342" s="11">
        <f t="shared" si="1"/>
        <v>2232.636</v>
      </c>
      <c r="O342" s="11">
        <f t="shared" si="1"/>
        <v>911.46299999999997</v>
      </c>
      <c r="P342" s="11">
        <f t="shared" si="1"/>
        <v>1174.212</v>
      </c>
      <c r="Q342" s="11">
        <f t="shared" si="1"/>
        <v>298.93299999999999</v>
      </c>
      <c r="R342" s="11">
        <f t="shared" si="1"/>
        <v>351.65700000000004</v>
      </c>
      <c r="S342" s="11">
        <f>SUMIF($D$4:$D$336,$D$342,S4:S336)</f>
        <v>2007.923</v>
      </c>
      <c r="T342" s="11">
        <f t="shared" si="1"/>
        <v>3289.7460000000001</v>
      </c>
      <c r="U342" s="11">
        <f t="shared" si="1"/>
        <v>1398.8600000000001</v>
      </c>
      <c r="V342" s="11">
        <f t="shared" si="1"/>
        <v>7200.9949999999999</v>
      </c>
      <c r="W342" s="11">
        <f t="shared" si="1"/>
        <v>7079.82</v>
      </c>
      <c r="X342" s="11">
        <f>SUMIF($D$4:$D$336,$D$342,X4:X336)</f>
        <v>543.49900000000002</v>
      </c>
      <c r="Y342" s="11">
        <f t="shared" si="1"/>
        <v>18229.754000000001</v>
      </c>
      <c r="Z342" s="11">
        <f t="shared" si="1"/>
        <v>2469.0680000000002</v>
      </c>
      <c r="AA342" s="11">
        <f t="shared" si="1"/>
        <v>438.91999999999996</v>
      </c>
      <c r="AB342" s="11">
        <f t="shared" si="1"/>
        <v>10869.128999999999</v>
      </c>
      <c r="AC342" s="11">
        <f t="shared" si="1"/>
        <v>499.34</v>
      </c>
      <c r="AD342" s="11">
        <f t="shared" si="1"/>
        <v>322.36800000000005</v>
      </c>
      <c r="AE342" s="11">
        <f t="shared" si="1"/>
        <v>10904.816000000001</v>
      </c>
      <c r="AF342" s="11">
        <f t="shared" si="1"/>
        <v>3219.7219999999998</v>
      </c>
      <c r="AG342" s="11">
        <f t="shared" si="1"/>
        <v>0</v>
      </c>
      <c r="AH342" s="11">
        <f t="shared" si="1"/>
        <v>0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53178.306000000004</v>
      </c>
      <c r="F343" s="11">
        <f>SUMIF($D$4:$D$336,$D$343,F4:F336)</f>
        <v>1562.56</v>
      </c>
      <c r="G343" s="11">
        <f>SUMIF($D$4:$D$336,$D$343,G4:G336)</f>
        <v>0</v>
      </c>
      <c r="H343" s="11">
        <f>SUMIF($D$4:$D$336,$D$343,H4:H336)</f>
        <v>15404.333999999999</v>
      </c>
      <c r="I343" s="11">
        <f t="shared" ref="I343:AH343" si="2">SUMIF($D$4:$D$336,$D$343,I4:I336)</f>
        <v>21181.060999999998</v>
      </c>
      <c r="J343" s="11">
        <f t="shared" si="2"/>
        <v>8062.0749999999989</v>
      </c>
      <c r="K343" s="11">
        <f t="shared" si="2"/>
        <v>4399.2839999999997</v>
      </c>
      <c r="L343" s="11">
        <f t="shared" si="2"/>
        <v>64468.637999999999</v>
      </c>
      <c r="M343" s="11">
        <f t="shared" si="2"/>
        <v>4716.3590000000004</v>
      </c>
      <c r="N343" s="11">
        <f t="shared" si="2"/>
        <v>0</v>
      </c>
      <c r="O343" s="11">
        <f t="shared" si="2"/>
        <v>33603.165999999997</v>
      </c>
      <c r="P343" s="11">
        <f t="shared" si="2"/>
        <v>14210.992</v>
      </c>
      <c r="Q343" s="11">
        <f t="shared" si="2"/>
        <v>3669.3020000000001</v>
      </c>
      <c r="R343" s="11">
        <f t="shared" si="2"/>
        <v>723.57500000000005</v>
      </c>
      <c r="S343" s="11">
        <f>SUMIF($D$4:$D$336,$D$343,S4:S336)</f>
        <v>13548.484999999999</v>
      </c>
      <c r="T343" s="11">
        <f t="shared" si="2"/>
        <v>10654.366999999998</v>
      </c>
      <c r="U343" s="11">
        <f t="shared" si="2"/>
        <v>14813.835999999999</v>
      </c>
      <c r="V343" s="11">
        <f t="shared" si="2"/>
        <v>0</v>
      </c>
      <c r="W343" s="11">
        <f t="shared" si="2"/>
        <v>1855.54</v>
      </c>
      <c r="X343" s="11">
        <f>SUMIF($D$4:$D$336,$D$343,X4:X336)</f>
        <v>989.88499999999999</v>
      </c>
      <c r="Y343" s="11">
        <f t="shared" si="2"/>
        <v>145285.93</v>
      </c>
      <c r="Z343" s="11">
        <f t="shared" si="2"/>
        <v>2230.2260000000001</v>
      </c>
      <c r="AA343" s="11">
        <f t="shared" si="2"/>
        <v>3276.7460000000001</v>
      </c>
      <c r="AB343" s="11">
        <f t="shared" si="2"/>
        <v>9386.7129999999997</v>
      </c>
      <c r="AC343" s="11">
        <f t="shared" si="2"/>
        <v>6843.9080000000004</v>
      </c>
      <c r="AD343" s="11">
        <f t="shared" si="2"/>
        <v>0</v>
      </c>
      <c r="AE343" s="11">
        <f t="shared" si="2"/>
        <v>67774.392999999996</v>
      </c>
      <c r="AF343" s="11">
        <f t="shared" si="2"/>
        <v>29629.806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49825.951000000001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12415.377</v>
      </c>
      <c r="I344" s="11">
        <f t="shared" ref="I344:AH344" si="3">SUMIF($D$4:$D$336,$D$344,I4:I336)</f>
        <v>0</v>
      </c>
      <c r="J344" s="11">
        <f t="shared" si="3"/>
        <v>11334.668000000001</v>
      </c>
      <c r="K344" s="11">
        <f t="shared" si="3"/>
        <v>4412.5519999999997</v>
      </c>
      <c r="L344" s="11">
        <f t="shared" si="3"/>
        <v>63244.348000000005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10652.779</v>
      </c>
      <c r="Q344" s="11">
        <f t="shared" si="3"/>
        <v>3554.6990000000001</v>
      </c>
      <c r="R344" s="11">
        <f t="shared" si="3"/>
        <v>1097.5709999999999</v>
      </c>
      <c r="S344" s="11">
        <f>SUMIF($D$4:$D$336,$D$344,S4:S336)</f>
        <v>12900.968000000001</v>
      </c>
      <c r="T344" s="11">
        <f t="shared" si="3"/>
        <v>10958.637999999999</v>
      </c>
      <c r="U344" s="11">
        <f t="shared" si="3"/>
        <v>14101.078000000001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4305.393</v>
      </c>
      <c r="Y344" s="11">
        <f t="shared" si="3"/>
        <v>111892.33499999999</v>
      </c>
      <c r="Z344" s="11">
        <f t="shared" si="3"/>
        <v>0</v>
      </c>
      <c r="AA344" s="11">
        <f t="shared" si="3"/>
        <v>2531.1219999999998</v>
      </c>
      <c r="AB344" s="11">
        <f t="shared" si="3"/>
        <v>0</v>
      </c>
      <c r="AC344" s="11">
        <f t="shared" si="3"/>
        <v>5577.1</v>
      </c>
      <c r="AD344" s="11">
        <f t="shared" si="3"/>
        <v>0</v>
      </c>
      <c r="AE344" s="11">
        <f t="shared" si="3"/>
        <v>44088.565000000002</v>
      </c>
      <c r="AF344" s="11">
        <f t="shared" si="3"/>
        <v>25325.058000000001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12554.384</v>
      </c>
      <c r="F345" s="11">
        <f>SUMIF($D$4:$D$336,$D$345,F4:F336)</f>
        <v>87357.56</v>
      </c>
      <c r="G345" s="11">
        <f>SUMIF($D$4:$D$336,$D$345,G4:G336)</f>
        <v>70703.747000000003</v>
      </c>
      <c r="H345" s="11">
        <f>SUMIF($D$4:$D$336,$D$345,H4:H336)</f>
        <v>32490.853999999999</v>
      </c>
      <c r="I345" s="11">
        <f t="shared" ref="I345:AH345" si="4">SUMIF($D$4:$D$336,$D$345,I4:I336)</f>
        <v>0</v>
      </c>
      <c r="J345" s="11">
        <f t="shared" si="4"/>
        <v>9991.5619999999999</v>
      </c>
      <c r="K345" s="11">
        <f t="shared" si="4"/>
        <v>11037.096</v>
      </c>
      <c r="L345" s="11">
        <f t="shared" si="4"/>
        <v>13195.131000000001</v>
      </c>
      <c r="M345" s="11">
        <f t="shared" si="4"/>
        <v>119381.023</v>
      </c>
      <c r="N345" s="11">
        <f t="shared" si="4"/>
        <v>85001.947</v>
      </c>
      <c r="O345" s="11">
        <f t="shared" si="4"/>
        <v>0</v>
      </c>
      <c r="P345" s="11">
        <f t="shared" si="4"/>
        <v>8711.9830000000002</v>
      </c>
      <c r="Q345" s="11">
        <f t="shared" si="4"/>
        <v>1404.5059999999999</v>
      </c>
      <c r="R345" s="11">
        <f t="shared" si="4"/>
        <v>2572</v>
      </c>
      <c r="S345" s="11">
        <f>SUMIF($D$4:$D$336,$D$345,S4:S336)</f>
        <v>26046.424000000003</v>
      </c>
      <c r="T345" s="11">
        <f t="shared" si="4"/>
        <v>24875.835000000003</v>
      </c>
      <c r="U345" s="11">
        <f t="shared" si="4"/>
        <v>5435.442</v>
      </c>
      <c r="V345" s="11">
        <f t="shared" si="4"/>
        <v>67549.713000000003</v>
      </c>
      <c r="W345" s="11">
        <f t="shared" si="4"/>
        <v>38809.130999999994</v>
      </c>
      <c r="X345" s="11">
        <f>SUMIF($D$4:$D$336,$D$345,X4:X336)</f>
        <v>5583.8690000000006</v>
      </c>
      <c r="Y345" s="11">
        <f t="shared" si="4"/>
        <v>94901.475999999995</v>
      </c>
      <c r="Z345" s="11">
        <f t="shared" si="4"/>
        <v>40160.753000000004</v>
      </c>
      <c r="AA345" s="11">
        <f t="shared" si="4"/>
        <v>5287.7880000000005</v>
      </c>
      <c r="AB345" s="11">
        <f t="shared" si="4"/>
        <v>38929.39</v>
      </c>
      <c r="AC345" s="11">
        <f t="shared" si="4"/>
        <v>1378.1590000000001</v>
      </c>
      <c r="AD345" s="11">
        <f t="shared" si="4"/>
        <v>2907.18</v>
      </c>
      <c r="AE345" s="11">
        <f t="shared" si="4"/>
        <v>68087.476999999984</v>
      </c>
      <c r="AF345" s="11">
        <f t="shared" si="4"/>
        <v>52865.355000000003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7996.5810000000001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3605.3919999999998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195.18299999999999</v>
      </c>
      <c r="L346" s="11">
        <f t="shared" si="5"/>
        <v>9430.7630000000008</v>
      </c>
      <c r="M346" s="11">
        <f t="shared" si="5"/>
        <v>977.51700000000005</v>
      </c>
      <c r="N346" s="11">
        <f t="shared" si="5"/>
        <v>2604.8809999999999</v>
      </c>
      <c r="O346" s="11">
        <f t="shared" si="5"/>
        <v>2406.4769999999999</v>
      </c>
      <c r="P346" s="11">
        <f t="shared" si="5"/>
        <v>1468.759</v>
      </c>
      <c r="Q346" s="11">
        <f t="shared" si="5"/>
        <v>300.22899999999998</v>
      </c>
      <c r="R346" s="11">
        <f t="shared" si="5"/>
        <v>472.48500000000001</v>
      </c>
      <c r="S346" s="11">
        <f>SUMIF($D$4:$D$336,$D$346,S4:S336)</f>
        <v>4670.3029999999999</v>
      </c>
      <c r="T346" s="11">
        <f t="shared" si="5"/>
        <v>3138.36</v>
      </c>
      <c r="U346" s="11">
        <f t="shared" si="5"/>
        <v>1790.691</v>
      </c>
      <c r="V346" s="11">
        <f t="shared" si="5"/>
        <v>683.48099999999999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1043.1959999999999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1951.7240000000002</v>
      </c>
      <c r="F347" s="11">
        <f>SUMIF($D$4:$D$336,$D$347,F4:F336)+SUMIF($D$4:$D$336,$B$347,F4:F336)</f>
        <v>-29.61</v>
      </c>
      <c r="G347" s="11">
        <f>SUMIF($D$4:$D$336,$D$347,G4:G336)+SUMIF($D$4:$D$336,$B$347,G4:G336)</f>
        <v>916.70999999999992</v>
      </c>
      <c r="H347" s="11">
        <f>SUMIF($D$4:$D$336,$D$347,H4:H336)+SUMIF($D$4:$D$336,$B$347,H4:H336)</f>
        <v>290.80500000000006</v>
      </c>
      <c r="I347" s="11">
        <f t="shared" ref="I347:AH347" si="6">SUMIF($D$4:$D$336,$D$347,I4:I336)+SUMIF($D$4:$D$336,$B$347,I4:I336)</f>
        <v>-8.9949999999999992</v>
      </c>
      <c r="J347" s="11">
        <f t="shared" si="6"/>
        <v>198.86300000000003</v>
      </c>
      <c r="K347" s="11">
        <f t="shared" si="6"/>
        <v>-113.36100000000002</v>
      </c>
      <c r="L347" s="11">
        <f t="shared" si="6"/>
        <v>2462.306</v>
      </c>
      <c r="M347" s="11">
        <f t="shared" si="6"/>
        <v>-77.992000000000004</v>
      </c>
      <c r="N347" s="11">
        <f t="shared" si="6"/>
        <v>176.66299999999998</v>
      </c>
      <c r="O347" s="11">
        <f t="shared" si="6"/>
        <v>-13.967000000000001</v>
      </c>
      <c r="P347" s="11">
        <f t="shared" si="6"/>
        <v>12.161999999999999</v>
      </c>
      <c r="Q347" s="11">
        <f t="shared" si="6"/>
        <v>124.712</v>
      </c>
      <c r="R347" s="11">
        <f t="shared" si="6"/>
        <v>80.786000000000001</v>
      </c>
      <c r="S347" s="11">
        <f>SUMIF($D$4:$D$336,$D$347,S4:S336)+SUMIF($D$4:$D$336,$B$347,S4:S336)</f>
        <v>31.468000000000004</v>
      </c>
      <c r="T347" s="11">
        <f t="shared" si="6"/>
        <v>242.16499999999999</v>
      </c>
      <c r="U347" s="11">
        <f t="shared" si="6"/>
        <v>215.53400000000002</v>
      </c>
      <c r="V347" s="11">
        <f t="shared" si="6"/>
        <v>42.004999999999995</v>
      </c>
      <c r="W347" s="11">
        <f t="shared" si="6"/>
        <v>-22.318000000000001</v>
      </c>
      <c r="X347" s="11">
        <f>SUMIF($D$4:$D$336,$D$347,X4:X336)+SUMIF($D$4:$D$336,$B$347,X4:X336)</f>
        <v>-4.5440000000000005</v>
      </c>
      <c r="Y347" s="11">
        <f t="shared" si="6"/>
        <v>2061.0950000000003</v>
      </c>
      <c r="Z347" s="11">
        <f t="shared" si="6"/>
        <v>16.088000000000001</v>
      </c>
      <c r="AA347" s="11">
        <f t="shared" si="6"/>
        <v>62.889000000000003</v>
      </c>
      <c r="AB347" s="11">
        <f t="shared" si="6"/>
        <v>-1.2869999999999999</v>
      </c>
      <c r="AC347" s="11">
        <f t="shared" si="6"/>
        <v>171.68400000000003</v>
      </c>
      <c r="AD347" s="11">
        <f t="shared" si="6"/>
        <v>4.0949999999999998</v>
      </c>
      <c r="AE347" s="11">
        <f t="shared" si="6"/>
        <v>184.24900000000002</v>
      </c>
      <c r="AF347" s="11">
        <f t="shared" si="6"/>
        <v>1716.0039999999999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127316.68600000002</v>
      </c>
      <c r="F349">
        <f>SUM(F342:F348)</f>
        <v>99209.664999999994</v>
      </c>
      <c r="G349">
        <f>SUM(G342:G348)</f>
        <v>74041.178000000014</v>
      </c>
      <c r="H349">
        <f>SUM(H342:H348)</f>
        <v>67524.660999999993</v>
      </c>
      <c r="I349">
        <f t="shared" ref="I349:AH349" si="7">SUM(I342:I348)</f>
        <v>21632.7</v>
      </c>
      <c r="J349">
        <f t="shared" si="7"/>
        <v>31463.367000000002</v>
      </c>
      <c r="K349">
        <f t="shared" si="7"/>
        <v>21307.010999999999</v>
      </c>
      <c r="L349">
        <f t="shared" si="7"/>
        <v>157742.95000000001</v>
      </c>
      <c r="M349">
        <f t="shared" si="7"/>
        <v>139634.88200000001</v>
      </c>
      <c r="N349">
        <f t="shared" si="7"/>
        <v>90016.126999999993</v>
      </c>
      <c r="O349">
        <f t="shared" si="7"/>
        <v>36907.139000000003</v>
      </c>
      <c r="P349">
        <f t="shared" si="7"/>
        <v>36230.886999999995</v>
      </c>
      <c r="Q349">
        <f t="shared" si="7"/>
        <v>9352.3809999999994</v>
      </c>
      <c r="R349">
        <f t="shared" si="7"/>
        <v>5298.0739999999996</v>
      </c>
      <c r="S349">
        <f>SUM(S342:S348)</f>
        <v>59205.571000000004</v>
      </c>
      <c r="T349">
        <f t="shared" si="7"/>
        <v>53159.110999999997</v>
      </c>
      <c r="U349">
        <f t="shared" si="7"/>
        <v>37755.440999999999</v>
      </c>
      <c r="V349">
        <f t="shared" si="7"/>
        <v>75476.194000000003</v>
      </c>
      <c r="W349">
        <f t="shared" si="7"/>
        <v>47722.172999999995</v>
      </c>
      <c r="X349">
        <f>SUM(X342:X348)</f>
        <v>11418.102000000001</v>
      </c>
      <c r="Y349">
        <f t="shared" si="7"/>
        <v>372370.58999999997</v>
      </c>
      <c r="Z349">
        <f t="shared" si="7"/>
        <v>44876.135000000009</v>
      </c>
      <c r="AA349">
        <f t="shared" si="7"/>
        <v>11597.465</v>
      </c>
      <c r="AB349">
        <f t="shared" si="7"/>
        <v>59183.945</v>
      </c>
      <c r="AC349">
        <f t="shared" si="7"/>
        <v>14470.191000000001</v>
      </c>
      <c r="AD349">
        <f t="shared" si="7"/>
        <v>3233.6429999999996</v>
      </c>
      <c r="AE349">
        <f t="shared" si="7"/>
        <v>191039.5</v>
      </c>
      <c r="AF349">
        <f t="shared" si="7"/>
        <v>113799.14099999999</v>
      </c>
      <c r="AG349">
        <f t="shared" si="7"/>
        <v>0</v>
      </c>
      <c r="AH349">
        <f t="shared" si="7"/>
        <v>0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127316.68600000002</v>
      </c>
      <c r="F351" s="9">
        <f>F349-F337</f>
        <v>99209.664999999994</v>
      </c>
      <c r="G351" s="9">
        <f>G349-G337</f>
        <v>74041.178000000014</v>
      </c>
      <c r="H351" s="9">
        <f>H349-H337</f>
        <v>67524.660999999993</v>
      </c>
      <c r="I351" s="9">
        <f t="shared" ref="I351:AH351" si="8">I349-I337</f>
        <v>21632.7</v>
      </c>
      <c r="J351" s="9">
        <f t="shared" si="8"/>
        <v>31463.367000000002</v>
      </c>
      <c r="K351" s="9">
        <f t="shared" si="8"/>
        <v>21307.010999999999</v>
      </c>
      <c r="L351" s="9">
        <f t="shared" si="8"/>
        <v>157742.95000000001</v>
      </c>
      <c r="M351" s="9">
        <f t="shared" si="8"/>
        <v>139634.88200000001</v>
      </c>
      <c r="N351" s="9">
        <f t="shared" si="8"/>
        <v>90016.126999999993</v>
      </c>
      <c r="O351" s="9">
        <f t="shared" si="8"/>
        <v>36907.139000000003</v>
      </c>
      <c r="P351" s="9">
        <f t="shared" si="8"/>
        <v>36230.886999999995</v>
      </c>
      <c r="Q351" s="9">
        <f t="shared" si="8"/>
        <v>9352.3809999999994</v>
      </c>
      <c r="R351" s="9">
        <f t="shared" si="8"/>
        <v>5298.0739999999996</v>
      </c>
      <c r="S351" s="9">
        <f>S349-S337</f>
        <v>59205.571000000004</v>
      </c>
      <c r="T351" s="9">
        <f t="shared" si="8"/>
        <v>53159.110999999997</v>
      </c>
      <c r="U351" s="9">
        <f t="shared" si="8"/>
        <v>37755.440999999999</v>
      </c>
      <c r="V351" s="9">
        <f t="shared" si="8"/>
        <v>75476.194000000003</v>
      </c>
      <c r="W351" s="9">
        <f t="shared" si="8"/>
        <v>47722.172999999995</v>
      </c>
      <c r="X351" s="9">
        <f>X349-X337</f>
        <v>11418.102000000001</v>
      </c>
      <c r="Y351" s="9">
        <f t="shared" si="8"/>
        <v>372370.58999999997</v>
      </c>
      <c r="Z351" s="9">
        <f t="shared" si="8"/>
        <v>44876.135000000009</v>
      </c>
      <c r="AA351" s="9">
        <f t="shared" si="8"/>
        <v>11597.465</v>
      </c>
      <c r="AB351" s="9">
        <f t="shared" si="8"/>
        <v>59183.945</v>
      </c>
      <c r="AC351" s="9">
        <f t="shared" si="8"/>
        <v>14470.191000000001</v>
      </c>
      <c r="AD351" s="9">
        <f t="shared" si="8"/>
        <v>3233.6429999999996</v>
      </c>
      <c r="AE351" s="9">
        <f t="shared" si="8"/>
        <v>191039.5</v>
      </c>
      <c r="AF351" s="9">
        <f t="shared" si="8"/>
        <v>113799.14099999999</v>
      </c>
      <c r="AG351" s="9">
        <f t="shared" si="8"/>
        <v>0</v>
      </c>
      <c r="AH351" s="9">
        <f t="shared" si="8"/>
        <v>0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1.421447617635916E-2</v>
      </c>
      <c r="F353" s="13">
        <f>F342/F349</f>
        <v>0.1040136059324462</v>
      </c>
      <c r="G353" s="13">
        <f>G342/G349</f>
        <v>3.2694252919638844E-2</v>
      </c>
      <c r="H353" s="13">
        <f>H342/H349</f>
        <v>4.9136107473386662E-2</v>
      </c>
      <c r="I353" s="13">
        <f t="shared" ref="I353:AH353" si="10">I342/I349</f>
        <v>2.1293412287879E-2</v>
      </c>
      <c r="J353" s="13">
        <f t="shared" si="10"/>
        <v>5.9631221286647419E-2</v>
      </c>
      <c r="K353" s="13">
        <f t="shared" si="10"/>
        <v>6.45917440038868E-2</v>
      </c>
      <c r="L353" s="13">
        <f t="shared" si="10"/>
        <v>3.1327954751702053E-2</v>
      </c>
      <c r="M353" s="13">
        <f t="shared" si="10"/>
        <v>0.10483036036797738</v>
      </c>
      <c r="N353" s="13">
        <f t="shared" si="10"/>
        <v>2.4802622312332989E-2</v>
      </c>
      <c r="O353" s="13">
        <f t="shared" si="10"/>
        <v>2.4696116380085703E-2</v>
      </c>
      <c r="P353" s="13">
        <f t="shared" si="10"/>
        <v>3.2409143060726064E-2</v>
      </c>
      <c r="Q353" s="13">
        <f t="shared" si="10"/>
        <v>3.1963304317905783E-2</v>
      </c>
      <c r="R353" s="13">
        <f t="shared" si="10"/>
        <v>6.6374497600448779E-2</v>
      </c>
      <c r="S353" s="13">
        <f>S342/S349</f>
        <v>3.3914426735281382E-2</v>
      </c>
      <c r="T353" s="13">
        <f t="shared" si="10"/>
        <v>6.1884894952438166E-2</v>
      </c>
      <c r="U353" s="13">
        <f t="shared" si="10"/>
        <v>3.7050553852622202E-2</v>
      </c>
      <c r="V353" s="13">
        <f t="shared" si="10"/>
        <v>9.540750027750472E-2</v>
      </c>
      <c r="W353" s="13">
        <f t="shared" si="10"/>
        <v>0.14835493765130939</v>
      </c>
      <c r="X353" s="13">
        <f>X342/X349</f>
        <v>4.7599767456973148E-2</v>
      </c>
      <c r="Y353" s="13">
        <f t="shared" si="10"/>
        <v>4.8955944667918062E-2</v>
      </c>
      <c r="Z353" s="13">
        <f t="shared" si="10"/>
        <v>5.5019622344927868E-2</v>
      </c>
      <c r="AA353" s="13">
        <f t="shared" si="10"/>
        <v>3.7846201734603208E-2</v>
      </c>
      <c r="AB353" s="13">
        <f t="shared" si="10"/>
        <v>0.18364995777148682</v>
      </c>
      <c r="AC353" s="13">
        <f t="shared" si="10"/>
        <v>3.450818306406598E-2</v>
      </c>
      <c r="AD353" s="13">
        <f t="shared" si="10"/>
        <v>9.9691895487535293E-2</v>
      </c>
      <c r="AE353" s="13">
        <f t="shared" si="10"/>
        <v>5.7081472679733777E-2</v>
      </c>
      <c r="AF353" s="13">
        <f t="shared" si="10"/>
        <v>2.829302551589559E-2</v>
      </c>
      <c r="AG353" s="13" t="e">
        <f t="shared" si="10"/>
        <v>#DIV/0!</v>
      </c>
      <c r="AH353" s="13" t="e">
        <f t="shared" si="10"/>
        <v>#DIV/0!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0.41768528282302286</v>
      </c>
      <c r="F354" s="13">
        <f>F343/F349</f>
        <v>1.5750078381980222E-2</v>
      </c>
      <c r="G354" s="13">
        <f>G343/G349</f>
        <v>0</v>
      </c>
      <c r="H354" s="13">
        <f>H343/H349</f>
        <v>0.22812900904456226</v>
      </c>
      <c r="I354" s="13">
        <f t="shared" ref="I354:AH354" si="11">I343/I349</f>
        <v>0.97912239341367457</v>
      </c>
      <c r="J354" s="13">
        <f t="shared" si="11"/>
        <v>0.25623688017878055</v>
      </c>
      <c r="K354" s="13">
        <f t="shared" si="11"/>
        <v>0.2064711939182835</v>
      </c>
      <c r="L354" s="13">
        <f t="shared" si="11"/>
        <v>0.40869425860236541</v>
      </c>
      <c r="M354" s="13">
        <f t="shared" si="11"/>
        <v>3.3776366853663399E-2</v>
      </c>
      <c r="N354" s="13">
        <f t="shared" si="11"/>
        <v>0</v>
      </c>
      <c r="O354" s="13">
        <f t="shared" si="11"/>
        <v>0.91047875588514171</v>
      </c>
      <c r="P354" s="13">
        <f t="shared" si="11"/>
        <v>0.3922341730137604</v>
      </c>
      <c r="Q354" s="13">
        <f t="shared" si="11"/>
        <v>0.39233880655631975</v>
      </c>
      <c r="R354" s="13">
        <f t="shared" si="11"/>
        <v>0.1365732150966559</v>
      </c>
      <c r="S354" s="13">
        <f>S343/S349</f>
        <v>0.22883800917991312</v>
      </c>
      <c r="T354" s="13">
        <f t="shared" si="11"/>
        <v>0.20042410039550884</v>
      </c>
      <c r="U354" s="13">
        <f t="shared" si="11"/>
        <v>0.39236294445613812</v>
      </c>
      <c r="V354" s="13">
        <f t="shared" si="11"/>
        <v>0</v>
      </c>
      <c r="W354" s="13">
        <f t="shared" si="11"/>
        <v>3.8882135564111887E-2</v>
      </c>
      <c r="X354" s="13">
        <f>X343/X349</f>
        <v>8.6694356032202199E-2</v>
      </c>
      <c r="Y354" s="13">
        <f t="shared" si="11"/>
        <v>0.39016488923037668</v>
      </c>
      <c r="Z354" s="13">
        <f t="shared" si="11"/>
        <v>4.9697372556705241E-2</v>
      </c>
      <c r="AA354" s="13">
        <f t="shared" si="11"/>
        <v>0.28253984814784955</v>
      </c>
      <c r="AB354" s="13">
        <f t="shared" si="11"/>
        <v>0.15860235406747555</v>
      </c>
      <c r="AC354" s="13">
        <f t="shared" si="11"/>
        <v>0.47296597536273016</v>
      </c>
      <c r="AD354" s="13">
        <f t="shared" si="11"/>
        <v>0</v>
      </c>
      <c r="AE354" s="13">
        <f t="shared" si="11"/>
        <v>0.35476638600917609</v>
      </c>
      <c r="AF354" s="13">
        <f t="shared" si="11"/>
        <v>0.26036932914985716</v>
      </c>
      <c r="AG354" s="13" t="e">
        <f t="shared" si="11"/>
        <v>#DIV/0!</v>
      </c>
      <c r="AH354" s="13" t="e">
        <f t="shared" si="11"/>
        <v>#DIV/0!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0.39135444508821093</v>
      </c>
      <c r="F355" s="13">
        <f>F344/F349</f>
        <v>0</v>
      </c>
      <c r="G355" s="13">
        <f>G344/G349</f>
        <v>0</v>
      </c>
      <c r="H355" s="13">
        <f>H344/H349</f>
        <v>0.18386433661621793</v>
      </c>
      <c r="I355" s="13">
        <f t="shared" ref="I355:AH355" si="12">I344/I349</f>
        <v>0</v>
      </c>
      <c r="J355" s="13">
        <f t="shared" si="12"/>
        <v>0.36024968338576102</v>
      </c>
      <c r="K355" s="13">
        <f t="shared" si="12"/>
        <v>0.20709389974971149</v>
      </c>
      <c r="L355" s="13">
        <f t="shared" si="12"/>
        <v>0.40093296087083446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0.2940247916094354</v>
      </c>
      <c r="Q355" s="13">
        <f t="shared" si="12"/>
        <v>0.38008492168999536</v>
      </c>
      <c r="R355" s="13">
        <f t="shared" si="12"/>
        <v>0.20716415059510304</v>
      </c>
      <c r="S355" s="13">
        <f>S344/S349</f>
        <v>0.21790125121840309</v>
      </c>
      <c r="T355" s="13">
        <f t="shared" si="12"/>
        <v>0.2061478793353034</v>
      </c>
      <c r="U355" s="13">
        <f t="shared" si="12"/>
        <v>0.37348465880719023</v>
      </c>
      <c r="V355" s="13">
        <f t="shared" si="12"/>
        <v>0</v>
      </c>
      <c r="W355" s="13">
        <f t="shared" si="12"/>
        <v>0</v>
      </c>
      <c r="X355" s="13">
        <f>X344/X349</f>
        <v>0.3770673094354911</v>
      </c>
      <c r="Y355" s="13">
        <f t="shared" si="12"/>
        <v>0.30048649921574094</v>
      </c>
      <c r="Z355" s="13">
        <f t="shared" si="12"/>
        <v>0</v>
      </c>
      <c r="AA355" s="13">
        <f t="shared" si="12"/>
        <v>0.21824786709854263</v>
      </c>
      <c r="AB355" s="13">
        <f t="shared" si="12"/>
        <v>0</v>
      </c>
      <c r="AC355" s="13">
        <f t="shared" si="12"/>
        <v>0.38541992984059437</v>
      </c>
      <c r="AD355" s="13">
        <f t="shared" si="12"/>
        <v>0</v>
      </c>
      <c r="AE355" s="13">
        <f t="shared" si="12"/>
        <v>0.23078245598423364</v>
      </c>
      <c r="AF355" s="13">
        <f t="shared" si="12"/>
        <v>0.22254173254260332</v>
      </c>
      <c r="AG355" s="13" t="e">
        <f t="shared" si="12"/>
        <v>#DIV/0!</v>
      </c>
      <c r="AH355" s="13" t="e">
        <f t="shared" si="12"/>
        <v>#DIV/0!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9.8607530516463482E-2</v>
      </c>
      <c r="F356" s="13">
        <f>F345/F349</f>
        <v>0.88053477451012463</v>
      </c>
      <c r="G356" s="13">
        <f>G345/G349</f>
        <v>0.95492466367836537</v>
      </c>
      <c r="H356" s="13">
        <f>H345/H349</f>
        <v>0.48117019054712473</v>
      </c>
      <c r="I356" s="13">
        <f t="shared" ref="I356:AH356" si="13">I345/I349</f>
        <v>0</v>
      </c>
      <c r="J356" s="13">
        <f t="shared" si="13"/>
        <v>0.31756175364194172</v>
      </c>
      <c r="K356" s="13">
        <f t="shared" si="13"/>
        <v>0.51800301787988945</v>
      </c>
      <c r="L356" s="13">
        <f t="shared" si="13"/>
        <v>8.3649576732272343E-2</v>
      </c>
      <c r="M356" s="13">
        <f t="shared" si="13"/>
        <v>0.85495129361730682</v>
      </c>
      <c r="N356" s="13">
        <f t="shared" si="13"/>
        <v>0.94429687027081277</v>
      </c>
      <c r="O356" s="13">
        <f t="shared" si="13"/>
        <v>0</v>
      </c>
      <c r="P356" s="13">
        <f t="shared" si="13"/>
        <v>0.24045734789766537</v>
      </c>
      <c r="Q356" s="13">
        <f t="shared" si="13"/>
        <v>0.15017630269767665</v>
      </c>
      <c r="R356" s="13">
        <f t="shared" si="13"/>
        <v>0.48545943299395217</v>
      </c>
      <c r="S356" s="13">
        <f>S345/S349</f>
        <v>0.43993197869842354</v>
      </c>
      <c r="T356" s="13">
        <f t="shared" si="13"/>
        <v>0.46795054567409911</v>
      </c>
      <c r="U356" s="13">
        <f t="shared" si="13"/>
        <v>0.14396446859142767</v>
      </c>
      <c r="V356" s="13">
        <f t="shared" si="13"/>
        <v>0.89498038282110515</v>
      </c>
      <c r="W356" s="13">
        <f t="shared" si="13"/>
        <v>0.81323059199336956</v>
      </c>
      <c r="X356" s="13">
        <f>X345/X349</f>
        <v>0.4890365316407228</v>
      </c>
      <c r="Y356" s="13">
        <f t="shared" si="13"/>
        <v>0.25485760301317029</v>
      </c>
      <c r="Z356" s="13">
        <f t="shared" si="13"/>
        <v>0.89492450720187899</v>
      </c>
      <c r="AA356" s="13">
        <f t="shared" si="13"/>
        <v>0.45594343246562935</v>
      </c>
      <c r="AB356" s="13">
        <f t="shared" si="13"/>
        <v>0.65776943392333853</v>
      </c>
      <c r="AC356" s="13">
        <f t="shared" si="13"/>
        <v>9.524124456961211E-2</v>
      </c>
      <c r="AD356" s="13">
        <f t="shared" si="13"/>
        <v>0.89904173095174711</v>
      </c>
      <c r="AE356" s="13">
        <f t="shared" si="13"/>
        <v>0.35640523033194699</v>
      </c>
      <c r="AF356" s="13">
        <f t="shared" si="13"/>
        <v>0.46454968407889835</v>
      </c>
      <c r="AG356" s="13" t="e">
        <f t="shared" si="13"/>
        <v>#DIV/0!</v>
      </c>
      <c r="AH356" s="13" t="e">
        <f t="shared" si="13"/>
        <v>#DIV/0!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6.2808585828255062E-2</v>
      </c>
      <c r="F357" s="13">
        <f>F346/F349</f>
        <v>0</v>
      </c>
      <c r="G357" s="13">
        <f>G346/G349</f>
        <v>0</v>
      </c>
      <c r="H357" s="13">
        <f>H346/H349</f>
        <v>5.3393707522648652E-2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9.1605059010857973E-3</v>
      </c>
      <c r="L357" s="13">
        <f t="shared" si="14"/>
        <v>5.9785638597477736E-2</v>
      </c>
      <c r="M357" s="13">
        <f t="shared" si="14"/>
        <v>7.0005215458985382E-3</v>
      </c>
      <c r="N357" s="13">
        <f t="shared" si="14"/>
        <v>2.8937936865468562E-2</v>
      </c>
      <c r="O357" s="13">
        <f t="shared" si="14"/>
        <v>6.5203564004243181E-2</v>
      </c>
      <c r="P357" s="13">
        <f t="shared" si="14"/>
        <v>4.053886398089012E-2</v>
      </c>
      <c r="Q357" s="13">
        <f t="shared" si="14"/>
        <v>3.210187865528575E-2</v>
      </c>
      <c r="R357" s="13">
        <f t="shared" si="14"/>
        <v>8.9180521072374605E-2</v>
      </c>
      <c r="S357" s="13">
        <f>S346/S349</f>
        <v>7.8882830130968584E-2</v>
      </c>
      <c r="T357" s="13">
        <f t="shared" si="14"/>
        <v>5.9037104664899309E-2</v>
      </c>
      <c r="U357" s="13">
        <f t="shared" si="14"/>
        <v>4.7428687165910741E-2</v>
      </c>
      <c r="V357" s="13">
        <f t="shared" si="14"/>
        <v>9.055583804344982E-3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9.1669936243191849E-3</v>
      </c>
      <c r="AG357" s="13" t="e">
        <f t="shared" si="14"/>
        <v>#DIV/0!</v>
      </c>
      <c r="AH357" s="13" t="e">
        <f t="shared" si="14"/>
        <v>#DIV/0!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1.53296795676884E-2</v>
      </c>
      <c r="F358" s="13">
        <f>F347/F349</f>
        <v>-2.9845882455101528E-4</v>
      </c>
      <c r="G358" s="13">
        <f>G347/G349</f>
        <v>1.2381083401995573E-2</v>
      </c>
      <c r="H358" s="13">
        <f>H347/H349</f>
        <v>4.3066487960598584E-3</v>
      </c>
      <c r="I358" s="13">
        <f t="shared" ref="I358:AH358" si="15">I347/I349</f>
        <v>-4.1580570155366639E-4</v>
      </c>
      <c r="J358" s="13">
        <f t="shared" si="15"/>
        <v>6.3204615068692431E-3</v>
      </c>
      <c r="K358" s="13">
        <f t="shared" si="15"/>
        <v>-5.3203614528569976E-3</v>
      </c>
      <c r="L358" s="13">
        <f t="shared" si="15"/>
        <v>1.5609610445347952E-2</v>
      </c>
      <c r="M358" s="13">
        <f t="shared" si="15"/>
        <v>-5.5854238484621629E-4</v>
      </c>
      <c r="N358" s="13">
        <f t="shared" si="15"/>
        <v>1.9625705513857533E-3</v>
      </c>
      <c r="O358" s="13">
        <f t="shared" si="15"/>
        <v>-3.7843626947079264E-4</v>
      </c>
      <c r="P358" s="13">
        <f t="shared" si="15"/>
        <v>3.3568043752282411E-4</v>
      </c>
      <c r="Q358" s="13">
        <f t="shared" si="15"/>
        <v>1.3334786082816772E-2</v>
      </c>
      <c r="R358" s="13">
        <f t="shared" si="15"/>
        <v>1.524818264146556E-2</v>
      </c>
      <c r="S358" s="13">
        <f>S347/S349</f>
        <v>5.3150403701030099E-4</v>
      </c>
      <c r="T358" s="13">
        <f t="shared" si="15"/>
        <v>4.5554749777512267E-3</v>
      </c>
      <c r="U358" s="13">
        <f t="shared" si="15"/>
        <v>5.7086871267110883E-3</v>
      </c>
      <c r="V358" s="13">
        <f t="shared" si="15"/>
        <v>5.5653309704514244E-4</v>
      </c>
      <c r="W358" s="13">
        <f t="shared" si="15"/>
        <v>-4.6766520879089064E-4</v>
      </c>
      <c r="X358" s="13">
        <f>X347/X349</f>
        <v>-3.9796456538923895E-4</v>
      </c>
      <c r="Y358" s="13">
        <f t="shared" si="15"/>
        <v>5.5350638727940365E-3</v>
      </c>
      <c r="Z358" s="13">
        <f t="shared" si="15"/>
        <v>3.5849789648774335E-4</v>
      </c>
      <c r="AA358" s="13">
        <f t="shared" si="15"/>
        <v>5.4226505533752417E-3</v>
      </c>
      <c r="AB358" s="13">
        <f t="shared" si="15"/>
        <v>-2.1745762300907788E-5</v>
      </c>
      <c r="AC358" s="13">
        <f t="shared" si="15"/>
        <v>1.1864667162997366E-2</v>
      </c>
      <c r="AD358" s="13">
        <f t="shared" si="15"/>
        <v>1.2663735607177417E-3</v>
      </c>
      <c r="AE358" s="13">
        <f t="shared" si="15"/>
        <v>9.644549949094298E-4</v>
      </c>
      <c r="AF358" s="13">
        <f t="shared" si="15"/>
        <v>1.5079235088426547E-2</v>
      </c>
      <c r="AG358" s="13" t="e">
        <f t="shared" si="15"/>
        <v>#DIV/0!</v>
      </c>
      <c r="AH358" s="13" t="e">
        <f t="shared" si="15"/>
        <v>#DIV/0!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2023-09-19T13:36:37Z</dcterms:created>
  <dcterms:modified xsi:type="dcterms:W3CDTF">2023-09-19T14:02:50Z</dcterms:modified>
</cp:coreProperties>
</file>