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140" windowHeight="1134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49" i="1" l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AN358" i="1" l="1"/>
  <c r="X358" i="1"/>
  <c r="H358" i="1"/>
  <c r="AB357" i="1"/>
  <c r="L357" i="1"/>
  <c r="AF356" i="1"/>
  <c r="P356" i="1"/>
  <c r="AJ355" i="1"/>
  <c r="T355" i="1"/>
  <c r="AN354" i="1"/>
  <c r="X354" i="1"/>
  <c r="H354" i="1"/>
  <c r="AB353" i="1"/>
  <c r="L353" i="1"/>
  <c r="AE358" i="1"/>
  <c r="O358" i="1"/>
  <c r="AI357" i="1"/>
  <c r="S357" i="1"/>
  <c r="AM356" i="1"/>
  <c r="W356" i="1"/>
  <c r="G356" i="1"/>
  <c r="AA355" i="1"/>
  <c r="K355" i="1"/>
  <c r="AE354" i="1"/>
  <c r="O354" i="1"/>
  <c r="AI353" i="1"/>
  <c r="S353" i="1"/>
  <c r="AL358" i="1"/>
  <c r="V358" i="1"/>
  <c r="F358" i="1"/>
  <c r="Z357" i="1"/>
  <c r="J357" i="1"/>
  <c r="AD356" i="1"/>
  <c r="N356" i="1"/>
  <c r="AH355" i="1"/>
  <c r="R355" i="1"/>
  <c r="AL354" i="1"/>
  <c r="V354" i="1"/>
  <c r="F354" i="1"/>
  <c r="Z353" i="1"/>
  <c r="J353" i="1"/>
  <c r="AC358" i="1"/>
  <c r="M358" i="1"/>
  <c r="AG357" i="1"/>
  <c r="Q357" i="1"/>
  <c r="AK356" i="1"/>
  <c r="U356" i="1"/>
  <c r="E356" i="1"/>
  <c r="Y355" i="1"/>
  <c r="I355" i="1"/>
  <c r="AC354" i="1"/>
  <c r="M354" i="1"/>
  <c r="AG353" i="1"/>
  <c r="Q353" i="1"/>
  <c r="AJ358" i="1"/>
  <c r="T358" i="1"/>
  <c r="AN357" i="1"/>
  <c r="X357" i="1"/>
  <c r="H357" i="1"/>
  <c r="AB356" i="1"/>
  <c r="L356" i="1"/>
  <c r="AF355" i="1"/>
  <c r="P355" i="1"/>
  <c r="AJ354" i="1"/>
  <c r="T354" i="1"/>
  <c r="AN353" i="1"/>
  <c r="X353" i="1"/>
  <c r="H353" i="1"/>
  <c r="AA358" i="1"/>
  <c r="K358" i="1"/>
  <c r="AE357" i="1"/>
  <c r="O357" i="1"/>
  <c r="AI356" i="1"/>
  <c r="S356" i="1"/>
  <c r="AM355" i="1"/>
  <c r="W355" i="1"/>
  <c r="G355" i="1"/>
  <c r="AA354" i="1"/>
  <c r="K354" i="1"/>
  <c r="AE353" i="1"/>
  <c r="O353" i="1"/>
  <c r="AH358" i="1"/>
  <c r="R358" i="1"/>
  <c r="AL357" i="1"/>
  <c r="V357" i="1"/>
  <c r="F357" i="1"/>
  <c r="Z356" i="1"/>
  <c r="J356" i="1"/>
  <c r="AD355" i="1"/>
  <c r="N355" i="1"/>
  <c r="AH354" i="1"/>
  <c r="R354" i="1"/>
  <c r="AL353" i="1"/>
  <c r="V353" i="1"/>
  <c r="F353" i="1"/>
  <c r="Y358" i="1"/>
  <c r="I358" i="1"/>
  <c r="AC357" i="1"/>
  <c r="M357" i="1"/>
  <c r="AG356" i="1"/>
  <c r="Q356" i="1"/>
  <c r="AK355" i="1"/>
  <c r="U355" i="1"/>
  <c r="E355" i="1"/>
  <c r="Y354" i="1"/>
  <c r="I354" i="1"/>
  <c r="AC353" i="1"/>
  <c r="M353" i="1"/>
  <c r="AF358" i="1"/>
  <c r="P358" i="1"/>
  <c r="AJ357" i="1"/>
  <c r="T357" i="1"/>
  <c r="AN356" i="1"/>
  <c r="X356" i="1"/>
  <c r="H356" i="1"/>
  <c r="AB355" i="1"/>
  <c r="L355" i="1"/>
  <c r="AF354" i="1"/>
  <c r="P354" i="1"/>
  <c r="AJ353" i="1"/>
  <c r="T353" i="1"/>
  <c r="AM358" i="1"/>
  <c r="W358" i="1"/>
  <c r="G358" i="1"/>
  <c r="AA357" i="1"/>
  <c r="K357" i="1"/>
  <c r="AE356" i="1"/>
  <c r="O356" i="1"/>
  <c r="AI355" i="1"/>
  <c r="S355" i="1"/>
  <c r="AM354" i="1"/>
  <c r="W354" i="1"/>
  <c r="G354" i="1"/>
  <c r="AA353" i="1"/>
  <c r="K353" i="1"/>
  <c r="AD358" i="1"/>
  <c r="N358" i="1"/>
  <c r="AH357" i="1"/>
  <c r="R357" i="1"/>
  <c r="AL356" i="1"/>
  <c r="V356" i="1"/>
  <c r="F356" i="1"/>
  <c r="Z355" i="1"/>
  <c r="J355" i="1"/>
  <c r="AD354" i="1"/>
  <c r="N354" i="1"/>
  <c r="AH353" i="1"/>
  <c r="R353" i="1"/>
  <c r="AK358" i="1"/>
  <c r="U358" i="1"/>
  <c r="E358" i="1"/>
  <c r="Y357" i="1"/>
  <c r="I357" i="1"/>
  <c r="AC356" i="1"/>
  <c r="M356" i="1"/>
  <c r="AG355" i="1"/>
  <c r="Q355" i="1"/>
  <c r="AK354" i="1"/>
  <c r="U354" i="1"/>
  <c r="E354" i="1"/>
  <c r="Y353" i="1"/>
  <c r="I353" i="1"/>
  <c r="AB358" i="1"/>
  <c r="L358" i="1"/>
  <c r="AF357" i="1"/>
  <c r="P357" i="1"/>
  <c r="AJ356" i="1"/>
  <c r="T356" i="1"/>
  <c r="AN355" i="1"/>
  <c r="X355" i="1"/>
  <c r="H355" i="1"/>
  <c r="AB354" i="1"/>
  <c r="L354" i="1"/>
  <c r="AF353" i="1"/>
  <c r="P353" i="1"/>
  <c r="AI358" i="1"/>
  <c r="S358" i="1"/>
  <c r="AM357" i="1"/>
  <c r="W357" i="1"/>
  <c r="G357" i="1"/>
  <c r="AA356" i="1"/>
  <c r="K356" i="1"/>
  <c r="AE355" i="1"/>
  <c r="O355" i="1"/>
  <c r="AI354" i="1"/>
  <c r="S354" i="1"/>
  <c r="AM353" i="1"/>
  <c r="W353" i="1"/>
  <c r="G353" i="1"/>
  <c r="Z358" i="1"/>
  <c r="J358" i="1"/>
  <c r="AD357" i="1"/>
  <c r="N357" i="1"/>
  <c r="AH356" i="1"/>
  <c r="R356" i="1"/>
  <c r="AL355" i="1"/>
  <c r="V355" i="1"/>
  <c r="F355" i="1"/>
  <c r="Z354" i="1"/>
  <c r="J354" i="1"/>
  <c r="AD353" i="1"/>
  <c r="N353" i="1"/>
  <c r="AG358" i="1"/>
  <c r="Q358" i="1"/>
  <c r="AK357" i="1"/>
  <c r="U357" i="1"/>
  <c r="E357" i="1"/>
  <c r="Y356" i="1"/>
  <c r="I356" i="1"/>
  <c r="AC355" i="1"/>
  <c r="M355" i="1"/>
  <c r="AG354" i="1"/>
  <c r="Q354" i="1"/>
  <c r="AK353" i="1"/>
  <c r="U353" i="1"/>
  <c r="E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<sst xmlns="http://schemas.openxmlformats.org/spreadsheetml/2006/main" count="707" uniqueCount="639">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</sst>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8"/>
      <sheetName val="גיליון230"/>
      <sheetName val="גיליון232"/>
      <sheetName val="גיליון234"/>
      <sheetName val="גיליון236"/>
      <sheetName val="גיליון238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J11" sqref="J11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45778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2521.2339999999999</v>
      </c>
      <c r="F5">
        <v>12099.43</v>
      </c>
      <c r="G5">
        <v>12091.287</v>
      </c>
      <c r="H5">
        <v>-2.04</v>
      </c>
      <c r="I5">
        <v>4941.5600000000004</v>
      </c>
      <c r="J5">
        <v>2956.5059999999999</v>
      </c>
      <c r="K5">
        <v>427.755</v>
      </c>
      <c r="L5">
        <v>9823.9680000000008</v>
      </c>
      <c r="M5">
        <v>878.72400000000005</v>
      </c>
      <c r="N5">
        <v>2378.732</v>
      </c>
      <c r="O5">
        <v>2464.2600000000002</v>
      </c>
      <c r="P5">
        <v>10078.458000000001</v>
      </c>
      <c r="Q5">
        <v>4319.8739999999998</v>
      </c>
      <c r="R5">
        <v>607.69299999999998</v>
      </c>
      <c r="S5">
        <v>14883.083000000001</v>
      </c>
      <c r="T5">
        <v>4209.625</v>
      </c>
      <c r="U5">
        <v>1041.912</v>
      </c>
      <c r="V5">
        <v>11331.902</v>
      </c>
      <c r="W5">
        <v>15395.793</v>
      </c>
      <c r="X5">
        <v>824.053</v>
      </c>
      <c r="Y5">
        <v>11990.814</v>
      </c>
      <c r="Z5">
        <v>-114.645</v>
      </c>
      <c r="AA5">
        <v>64.049000000000007</v>
      </c>
      <c r="AB5">
        <v>7308.9139999999998</v>
      </c>
      <c r="AC5">
        <v>480.29899999999998</v>
      </c>
      <c r="AD5">
        <v>889.279</v>
      </c>
      <c r="AE5">
        <v>1406.826</v>
      </c>
      <c r="AF5">
        <v>819.16</v>
      </c>
      <c r="AG5">
        <v>1776.145</v>
      </c>
      <c r="AH5">
        <v>753.9</v>
      </c>
      <c r="AI5">
        <v>534.89400000000001</v>
      </c>
      <c r="AJ5">
        <v>1002.954</v>
      </c>
      <c r="AK5">
        <v>-16.350999999999999</v>
      </c>
      <c r="AL5">
        <v>978.75</v>
      </c>
      <c r="AM5">
        <v>24.771000000000001</v>
      </c>
      <c r="AN5">
        <v>234.62700000000001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702.18299999999999</v>
      </c>
      <c r="F6">
        <v>5543.1980000000003</v>
      </c>
      <c r="G6">
        <v>388.58600000000001</v>
      </c>
      <c r="H6">
        <v>0.58399999999999996</v>
      </c>
      <c r="I6">
        <v>174.07300000000001</v>
      </c>
      <c r="J6">
        <v>98.477000000000004</v>
      </c>
      <c r="K6">
        <v>716.779</v>
      </c>
      <c r="L6">
        <v>424.39800000000002</v>
      </c>
      <c r="M6">
        <v>7.6609999999999996</v>
      </c>
      <c r="N6">
        <v>51.725999999999999</v>
      </c>
      <c r="O6">
        <v>32.457999999999998</v>
      </c>
      <c r="P6">
        <v>343.45600000000002</v>
      </c>
      <c r="Q6">
        <v>343.37</v>
      </c>
      <c r="R6">
        <v>110.292</v>
      </c>
      <c r="S6">
        <v>467.28199999999998</v>
      </c>
      <c r="T6">
        <v>437.39800000000002</v>
      </c>
      <c r="U6">
        <v>14.497</v>
      </c>
      <c r="V6">
        <v>1193.8430000000001</v>
      </c>
      <c r="W6">
        <v>294.68</v>
      </c>
      <c r="X6">
        <v>53.061999999999998</v>
      </c>
      <c r="Y6">
        <v>551.22500000000002</v>
      </c>
      <c r="Z6">
        <v>118.048</v>
      </c>
      <c r="AA6">
        <v>11.331</v>
      </c>
      <c r="AB6">
        <v>586.45699999999999</v>
      </c>
      <c r="AC6">
        <v>115.03400000000001</v>
      </c>
      <c r="AD6">
        <v>377.26400000000001</v>
      </c>
      <c r="AE6">
        <v>101.742</v>
      </c>
      <c r="AF6">
        <v>81.644000000000005</v>
      </c>
      <c r="AG6">
        <v>811.27700000000004</v>
      </c>
      <c r="AH6">
        <v>352.27199999999999</v>
      </c>
      <c r="AI6">
        <v>0.61899999999999999</v>
      </c>
      <c r="AJ6">
        <v>0</v>
      </c>
      <c r="AK6">
        <v>13.531000000000001</v>
      </c>
      <c r="AL6">
        <v>168.43600000000001</v>
      </c>
      <c r="AM6">
        <v>83.03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3.1E-2</v>
      </c>
      <c r="G11">
        <v>7.0000000000000001E-3</v>
      </c>
      <c r="H11">
        <v>0</v>
      </c>
      <c r="I11">
        <v>0</v>
      </c>
      <c r="J11">
        <v>1E-3</v>
      </c>
      <c r="K11">
        <v>0</v>
      </c>
      <c r="L11">
        <v>3.3000000000000002E-2</v>
      </c>
      <c r="M11">
        <v>0</v>
      </c>
      <c r="N11">
        <v>0</v>
      </c>
      <c r="O11">
        <v>0</v>
      </c>
      <c r="P11">
        <v>3.0000000000000001E-3</v>
      </c>
      <c r="Q11">
        <v>2.1999999999999999E-2</v>
      </c>
      <c r="R11">
        <v>0</v>
      </c>
      <c r="S11">
        <v>4.5999999999999999E-2</v>
      </c>
      <c r="T11">
        <v>3.0000000000000001E-3</v>
      </c>
      <c r="U11">
        <v>0</v>
      </c>
      <c r="V11">
        <v>1.0999999999999999E-2</v>
      </c>
      <c r="W11">
        <v>4.0000000000000001E-3</v>
      </c>
      <c r="X11">
        <v>2.1000000000000001E-2</v>
      </c>
      <c r="Y11">
        <v>1.9E-2</v>
      </c>
      <c r="Z11">
        <v>0</v>
      </c>
      <c r="AA11">
        <v>9.9049999999999994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0.01</v>
      </c>
      <c r="AH11">
        <v>0</v>
      </c>
      <c r="AI11">
        <v>0</v>
      </c>
      <c r="AJ11">
        <v>0</v>
      </c>
      <c r="AK11">
        <v>0</v>
      </c>
      <c r="AL11">
        <v>150.517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13519.978999999999</v>
      </c>
      <c r="G13">
        <v>0</v>
      </c>
      <c r="H13">
        <v>0</v>
      </c>
      <c r="I13">
        <v>0</v>
      </c>
      <c r="J13">
        <v>0</v>
      </c>
      <c r="K13">
        <v>0</v>
      </c>
      <c r="L13">
        <v>13750.359</v>
      </c>
      <c r="M13">
        <v>0</v>
      </c>
      <c r="N13">
        <v>0</v>
      </c>
      <c r="O13">
        <v>0</v>
      </c>
      <c r="P13">
        <v>88.713999999999999</v>
      </c>
      <c r="Q13">
        <v>0</v>
      </c>
      <c r="R13">
        <v>0</v>
      </c>
      <c r="S13">
        <v>310.10399999999998</v>
      </c>
      <c r="T13">
        <v>5207.3230000000003</v>
      </c>
      <c r="U13">
        <v>0</v>
      </c>
      <c r="V13">
        <v>0</v>
      </c>
      <c r="W13">
        <v>0</v>
      </c>
      <c r="X13">
        <v>0</v>
      </c>
      <c r="Y13">
        <v>7629.4120000000003</v>
      </c>
      <c r="Z13">
        <v>0</v>
      </c>
      <c r="AA13">
        <v>0</v>
      </c>
      <c r="AB13">
        <v>0</v>
      </c>
      <c r="AC13">
        <v>0</v>
      </c>
      <c r="AD13">
        <v>1505.7650000000001</v>
      </c>
      <c r="AE13">
        <v>620.66800000000001</v>
      </c>
      <c r="AF13">
        <v>128.547</v>
      </c>
      <c r="AG13">
        <v>606.32299999999998</v>
      </c>
      <c r="AH13">
        <v>1000.498</v>
      </c>
      <c r="AI13">
        <v>128.626</v>
      </c>
      <c r="AJ13">
        <v>0</v>
      </c>
      <c r="AK13">
        <v>0</v>
      </c>
      <c r="AL13">
        <v>34.546999999999997</v>
      </c>
      <c r="AM13">
        <v>130.517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8908.1669999999995</v>
      </c>
      <c r="F14">
        <v>0</v>
      </c>
      <c r="G14">
        <v>31336.962</v>
      </c>
      <c r="H14">
        <v>8096.741</v>
      </c>
      <c r="I14">
        <v>17947.383999999998</v>
      </c>
      <c r="J14">
        <v>8484.3760000000002</v>
      </c>
      <c r="K14">
        <v>28809.798999999999</v>
      </c>
      <c r="L14">
        <v>0</v>
      </c>
      <c r="M14">
        <v>20629.795999999998</v>
      </c>
      <c r="N14">
        <v>10355.501</v>
      </c>
      <c r="O14">
        <v>0</v>
      </c>
      <c r="P14">
        <v>17616.385999999999</v>
      </c>
      <c r="Q14">
        <v>9251.8770000000004</v>
      </c>
      <c r="R14">
        <v>7315.4269999999997</v>
      </c>
      <c r="S14">
        <v>0</v>
      </c>
      <c r="T14">
        <v>0</v>
      </c>
      <c r="U14">
        <v>0</v>
      </c>
      <c r="V14">
        <v>63253.953999999998</v>
      </c>
      <c r="W14">
        <v>0</v>
      </c>
      <c r="X14">
        <v>1708.249</v>
      </c>
      <c r="Y14">
        <v>0</v>
      </c>
      <c r="Z14">
        <v>2932.4070000000002</v>
      </c>
      <c r="AA14">
        <v>0</v>
      </c>
      <c r="AB14">
        <v>31624.499</v>
      </c>
      <c r="AC14">
        <v>10180.397000000001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28252.383000000002</v>
      </c>
      <c r="F16">
        <v>0</v>
      </c>
      <c r="G16">
        <v>26095.036</v>
      </c>
      <c r="H16">
        <v>9152.9130000000005</v>
      </c>
      <c r="I16">
        <v>14467.875</v>
      </c>
      <c r="J16">
        <v>7250.3130000000001</v>
      </c>
      <c r="K16">
        <v>26440.656999999999</v>
      </c>
      <c r="L16">
        <v>0</v>
      </c>
      <c r="M16">
        <v>21076.84</v>
      </c>
      <c r="N16">
        <v>11913.617</v>
      </c>
      <c r="O16">
        <v>0</v>
      </c>
      <c r="P16">
        <v>16955.440999999999</v>
      </c>
      <c r="Q16">
        <v>11779.383</v>
      </c>
      <c r="R16">
        <v>8845.9339999999993</v>
      </c>
      <c r="S16">
        <v>0</v>
      </c>
      <c r="T16">
        <v>0</v>
      </c>
      <c r="U16">
        <v>0</v>
      </c>
      <c r="V16">
        <v>88307.115999999995</v>
      </c>
      <c r="W16">
        <v>0</v>
      </c>
      <c r="X16">
        <v>1305.5519999999999</v>
      </c>
      <c r="Y16">
        <v>0</v>
      </c>
      <c r="Z16">
        <v>3870.89</v>
      </c>
      <c r="AA16">
        <v>0</v>
      </c>
      <c r="AB16">
        <v>30040.185000000001</v>
      </c>
      <c r="AC16">
        <v>16725.129000000001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70991.066000000006</v>
      </c>
      <c r="G18">
        <v>9287.4770000000008</v>
      </c>
      <c r="H18">
        <v>0</v>
      </c>
      <c r="I18">
        <v>2201.2820000000002</v>
      </c>
      <c r="J18">
        <v>0</v>
      </c>
      <c r="K18">
        <v>0</v>
      </c>
      <c r="L18">
        <v>90737.376000000004</v>
      </c>
      <c r="M18">
        <v>0</v>
      </c>
      <c r="N18">
        <v>1759.1559999999999</v>
      </c>
      <c r="O18">
        <v>0</v>
      </c>
      <c r="P18">
        <v>7257.0370000000003</v>
      </c>
      <c r="Q18">
        <v>5206.0829999999996</v>
      </c>
      <c r="R18">
        <v>0</v>
      </c>
      <c r="S18">
        <v>0</v>
      </c>
      <c r="T18">
        <v>51228.339</v>
      </c>
      <c r="U18">
        <v>0</v>
      </c>
      <c r="V18">
        <v>0</v>
      </c>
      <c r="W18">
        <v>1584.991</v>
      </c>
      <c r="X18">
        <v>398.62900000000002</v>
      </c>
      <c r="Y18">
        <v>238685.37599999999</v>
      </c>
      <c r="Z18">
        <v>0</v>
      </c>
      <c r="AA18">
        <v>0</v>
      </c>
      <c r="AB18">
        <v>8229.9060000000009</v>
      </c>
      <c r="AC18">
        <v>0</v>
      </c>
      <c r="AD18">
        <v>10261.257</v>
      </c>
      <c r="AE18">
        <v>10939.529</v>
      </c>
      <c r="AF18">
        <v>1284.7729999999999</v>
      </c>
      <c r="AG18">
        <v>12765.35</v>
      </c>
      <c r="AH18">
        <v>8408.4459999999999</v>
      </c>
      <c r="AI18">
        <v>1084.5740000000001</v>
      </c>
      <c r="AJ18">
        <v>0</v>
      </c>
      <c r="AK18">
        <v>0</v>
      </c>
      <c r="AL18">
        <v>7489.9219999999996</v>
      </c>
      <c r="AM18">
        <v>714.18299999999999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4978.643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522.23500000000001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18827.817999999999</v>
      </c>
      <c r="F60">
        <v>0</v>
      </c>
      <c r="G60">
        <v>20446.228999999999</v>
      </c>
      <c r="H60">
        <v>260.83199999999999</v>
      </c>
      <c r="I60">
        <v>7884.2150000000001</v>
      </c>
      <c r="J60">
        <v>4030.2710000000002</v>
      </c>
      <c r="K60">
        <v>19703.832999999999</v>
      </c>
      <c r="L60">
        <v>0</v>
      </c>
      <c r="M60">
        <v>0</v>
      </c>
      <c r="N60">
        <v>4104.7330000000002</v>
      </c>
      <c r="O60">
        <v>0</v>
      </c>
      <c r="P60">
        <v>17344.547999999999</v>
      </c>
      <c r="Q60">
        <v>6332.5950000000003</v>
      </c>
      <c r="R60">
        <v>3849.482</v>
      </c>
      <c r="S60">
        <v>0</v>
      </c>
      <c r="T60">
        <v>0</v>
      </c>
      <c r="U60">
        <v>0</v>
      </c>
      <c r="V60">
        <v>37349.571000000004</v>
      </c>
      <c r="W60">
        <v>0</v>
      </c>
      <c r="X60">
        <v>1268.4100000000001</v>
      </c>
      <c r="Y60">
        <v>0</v>
      </c>
      <c r="Z60">
        <v>1572.269</v>
      </c>
      <c r="AA60">
        <v>0</v>
      </c>
      <c r="AB60">
        <v>21922.583999999999</v>
      </c>
      <c r="AC60">
        <v>10182.691999999999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18.143000000000001</v>
      </c>
      <c r="S61">
        <v>0</v>
      </c>
      <c r="T61">
        <v>0</v>
      </c>
      <c r="U61">
        <v>0</v>
      </c>
      <c r="V61">
        <v>125.947</v>
      </c>
      <c r="W61">
        <v>0</v>
      </c>
      <c r="X61">
        <v>0</v>
      </c>
      <c r="Y61">
        <v>0</v>
      </c>
      <c r="Z61">
        <v>0</v>
      </c>
      <c r="AA61">
        <v>0</v>
      </c>
      <c r="AB61">
        <v>28.222999999999999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10252.842000000001</v>
      </c>
      <c r="F62">
        <v>0</v>
      </c>
      <c r="G62">
        <v>14586.394</v>
      </c>
      <c r="H62">
        <v>0</v>
      </c>
      <c r="I62">
        <v>6589.8190000000004</v>
      </c>
      <c r="J62">
        <v>3943.1060000000002</v>
      </c>
      <c r="K62">
        <v>15881.544</v>
      </c>
      <c r="L62">
        <v>0</v>
      </c>
      <c r="M62">
        <v>0</v>
      </c>
      <c r="N62">
        <v>3568.2060000000001</v>
      </c>
      <c r="O62">
        <v>0</v>
      </c>
      <c r="P62">
        <v>11286.063</v>
      </c>
      <c r="Q62">
        <v>6121.9160000000002</v>
      </c>
      <c r="R62">
        <v>3616.5059999999999</v>
      </c>
      <c r="S62">
        <v>0</v>
      </c>
      <c r="T62">
        <v>0</v>
      </c>
      <c r="U62">
        <v>0</v>
      </c>
      <c r="V62">
        <v>22873.653999999999</v>
      </c>
      <c r="W62">
        <v>0</v>
      </c>
      <c r="X62">
        <v>881.44200000000001</v>
      </c>
      <c r="Y62">
        <v>0</v>
      </c>
      <c r="Z62">
        <v>994.97</v>
      </c>
      <c r="AA62">
        <v>0</v>
      </c>
      <c r="AB62">
        <v>11220.769</v>
      </c>
      <c r="AC62">
        <v>3724.8879999999999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8066.21</v>
      </c>
      <c r="F64">
        <v>0</v>
      </c>
      <c r="G64">
        <v>5822.4939999999997</v>
      </c>
      <c r="H64">
        <v>183.62</v>
      </c>
      <c r="I64">
        <v>3155.989</v>
      </c>
      <c r="J64">
        <v>2017.4680000000001</v>
      </c>
      <c r="K64">
        <v>11310.482</v>
      </c>
      <c r="L64">
        <v>0</v>
      </c>
      <c r="M64">
        <v>0</v>
      </c>
      <c r="N64">
        <v>1353.162</v>
      </c>
      <c r="O64">
        <v>0</v>
      </c>
      <c r="P64">
        <v>6803.6940000000004</v>
      </c>
      <c r="Q64">
        <v>3136.232</v>
      </c>
      <c r="R64">
        <v>1925.816</v>
      </c>
      <c r="S64">
        <v>0</v>
      </c>
      <c r="T64">
        <v>0</v>
      </c>
      <c r="U64">
        <v>0</v>
      </c>
      <c r="V64">
        <v>16201.078</v>
      </c>
      <c r="W64">
        <v>0</v>
      </c>
      <c r="X64">
        <v>462.66</v>
      </c>
      <c r="Y64">
        <v>0</v>
      </c>
      <c r="Z64">
        <v>1015.876</v>
      </c>
      <c r="AA64">
        <v>0</v>
      </c>
      <c r="AB64">
        <v>2473.5340000000001</v>
      </c>
      <c r="AC64">
        <v>3692.4780000000001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11050.022999999999</v>
      </c>
      <c r="F66">
        <v>0</v>
      </c>
      <c r="G66">
        <v>10740.375</v>
      </c>
      <c r="H66">
        <v>0</v>
      </c>
      <c r="I66">
        <v>5184.5860000000002</v>
      </c>
      <c r="J66">
        <v>1653.836</v>
      </c>
      <c r="K66">
        <v>13878.482</v>
      </c>
      <c r="L66">
        <v>0</v>
      </c>
      <c r="M66">
        <v>0</v>
      </c>
      <c r="N66">
        <v>2433.5540000000001</v>
      </c>
      <c r="O66">
        <v>0</v>
      </c>
      <c r="P66">
        <v>11021.278</v>
      </c>
      <c r="Q66">
        <v>2941.2220000000002</v>
      </c>
      <c r="R66">
        <v>3172.6439999999998</v>
      </c>
      <c r="S66">
        <v>0</v>
      </c>
      <c r="T66">
        <v>0</v>
      </c>
      <c r="U66">
        <v>0</v>
      </c>
      <c r="V66">
        <v>16951.735000000001</v>
      </c>
      <c r="W66">
        <v>0</v>
      </c>
      <c r="X66">
        <v>571.21199999999999</v>
      </c>
      <c r="Y66">
        <v>0</v>
      </c>
      <c r="Z66">
        <v>1626.239</v>
      </c>
      <c r="AA66">
        <v>0</v>
      </c>
      <c r="AB66">
        <v>7464.2809999999999</v>
      </c>
      <c r="AC66">
        <v>7591.8459999999995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72.665999999999997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441.29199999999997</v>
      </c>
      <c r="F70">
        <v>0</v>
      </c>
      <c r="G70">
        <v>248.80600000000001</v>
      </c>
      <c r="H70">
        <v>0</v>
      </c>
      <c r="I70">
        <v>35.994</v>
      </c>
      <c r="J70">
        <v>57.095999999999997</v>
      </c>
      <c r="K70">
        <v>720.08299999999997</v>
      </c>
      <c r="L70">
        <v>0</v>
      </c>
      <c r="M70">
        <v>0</v>
      </c>
      <c r="N70">
        <v>36.43</v>
      </c>
      <c r="O70">
        <v>0</v>
      </c>
      <c r="P70">
        <v>203.04499999999999</v>
      </c>
      <c r="Q70">
        <v>153.66</v>
      </c>
      <c r="R70">
        <v>79.653999999999996</v>
      </c>
      <c r="S70">
        <v>0</v>
      </c>
      <c r="T70">
        <v>0</v>
      </c>
      <c r="U70">
        <v>0</v>
      </c>
      <c r="V70">
        <v>34.338999999999999</v>
      </c>
      <c r="W70">
        <v>0</v>
      </c>
      <c r="X70">
        <v>30.536000000000001</v>
      </c>
      <c r="Y70">
        <v>0</v>
      </c>
      <c r="Z70">
        <v>160.24600000000001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900.84299999999996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268.733</v>
      </c>
      <c r="F77">
        <v>0</v>
      </c>
      <c r="G77">
        <v>52.786999999999999</v>
      </c>
      <c r="H77">
        <v>0</v>
      </c>
      <c r="I77">
        <v>32.392000000000003</v>
      </c>
      <c r="J77">
        <v>7.1980000000000004</v>
      </c>
      <c r="K77">
        <v>337.11500000000001</v>
      </c>
      <c r="L77">
        <v>0</v>
      </c>
      <c r="M77">
        <v>0</v>
      </c>
      <c r="N77">
        <v>20.395</v>
      </c>
      <c r="O77">
        <v>11.997</v>
      </c>
      <c r="P77">
        <v>0</v>
      </c>
      <c r="Q77">
        <v>39.590000000000003</v>
      </c>
      <c r="R77">
        <v>38.39</v>
      </c>
      <c r="S77">
        <v>0</v>
      </c>
      <c r="T77">
        <v>0</v>
      </c>
      <c r="U77">
        <v>0</v>
      </c>
      <c r="V77">
        <v>331.11700000000002</v>
      </c>
      <c r="W77">
        <v>0</v>
      </c>
      <c r="X77">
        <v>9.5980000000000008</v>
      </c>
      <c r="Y77">
        <v>0</v>
      </c>
      <c r="Z77">
        <v>58.784999999999997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926.48699999999997</v>
      </c>
      <c r="F78">
        <v>0</v>
      </c>
      <c r="G78">
        <v>120.729</v>
      </c>
      <c r="H78">
        <v>0</v>
      </c>
      <c r="I78">
        <v>74.879000000000005</v>
      </c>
      <c r="J78">
        <v>14.034000000000001</v>
      </c>
      <c r="K78">
        <v>1181.643</v>
      </c>
      <c r="L78">
        <v>0</v>
      </c>
      <c r="M78">
        <v>0</v>
      </c>
      <c r="N78">
        <v>44.905999999999999</v>
      </c>
      <c r="O78">
        <v>30.756</v>
      </c>
      <c r="P78">
        <v>0</v>
      </c>
      <c r="Q78">
        <v>84.177999999999997</v>
      </c>
      <c r="R78">
        <v>69.510999999999996</v>
      </c>
      <c r="S78">
        <v>0</v>
      </c>
      <c r="T78">
        <v>0</v>
      </c>
      <c r="U78">
        <v>0</v>
      </c>
      <c r="V78">
        <v>621.03</v>
      </c>
      <c r="W78">
        <v>0</v>
      </c>
      <c r="X78">
        <v>19.399000000000001</v>
      </c>
      <c r="Y78">
        <v>0</v>
      </c>
      <c r="Z78">
        <v>0</v>
      </c>
      <c r="AA78">
        <v>0</v>
      </c>
      <c r="AB78">
        <v>0</v>
      </c>
      <c r="AC78">
        <v>431.72899999999998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50845.334000000003</v>
      </c>
      <c r="G102">
        <v>26814.758999999998</v>
      </c>
      <c r="H102">
        <v>0</v>
      </c>
      <c r="I102">
        <v>7350.27</v>
      </c>
      <c r="J102">
        <v>7930.9930000000004</v>
      </c>
      <c r="K102">
        <v>0</v>
      </c>
      <c r="L102">
        <v>69187.476999999999</v>
      </c>
      <c r="M102">
        <v>159.75</v>
      </c>
      <c r="N102">
        <v>2903.58</v>
      </c>
      <c r="O102">
        <v>7434.7659999999996</v>
      </c>
      <c r="P102">
        <v>18034.115000000002</v>
      </c>
      <c r="Q102">
        <v>10531.023999999999</v>
      </c>
      <c r="R102">
        <v>2983.2</v>
      </c>
      <c r="S102">
        <v>27985.291000000001</v>
      </c>
      <c r="T102">
        <v>0</v>
      </c>
      <c r="U102">
        <v>0</v>
      </c>
      <c r="V102">
        <v>35095.788999999997</v>
      </c>
      <c r="W102">
        <v>33104.500999999997</v>
      </c>
      <c r="X102">
        <v>2008.828</v>
      </c>
      <c r="Y102">
        <v>0</v>
      </c>
      <c r="Z102">
        <v>259.14</v>
      </c>
      <c r="AA102">
        <v>926.44500000000005</v>
      </c>
      <c r="AB102">
        <v>25012.517</v>
      </c>
      <c r="AC102">
        <v>12879.769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3110.4479999999999</v>
      </c>
      <c r="AK102">
        <v>0</v>
      </c>
      <c r="AL102">
        <v>0</v>
      </c>
      <c r="AM102">
        <v>0</v>
      </c>
      <c r="AN102">
        <v>1488.5730000000001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486.55</v>
      </c>
      <c r="F103">
        <v>35320.959000000003</v>
      </c>
      <c r="G103">
        <v>10559.143</v>
      </c>
      <c r="H103">
        <v>0</v>
      </c>
      <c r="I103">
        <v>3088.4029999999998</v>
      </c>
      <c r="J103">
        <v>4829.0860000000002</v>
      </c>
      <c r="K103">
        <v>795.50400000000002</v>
      </c>
      <c r="L103">
        <v>41275.663999999997</v>
      </c>
      <c r="M103">
        <v>0</v>
      </c>
      <c r="N103">
        <v>1062.3789999999999</v>
      </c>
      <c r="O103">
        <v>4197.2929999999997</v>
      </c>
      <c r="P103">
        <v>9354.8179999999993</v>
      </c>
      <c r="Q103">
        <v>6303.5439999999999</v>
      </c>
      <c r="R103">
        <v>1636.211</v>
      </c>
      <c r="S103">
        <v>15106.349</v>
      </c>
      <c r="T103">
        <v>0</v>
      </c>
      <c r="U103">
        <v>0</v>
      </c>
      <c r="V103">
        <v>16258.563</v>
      </c>
      <c r="W103">
        <v>19552.208999999999</v>
      </c>
      <c r="X103">
        <v>1017.474</v>
      </c>
      <c r="Y103">
        <v>0</v>
      </c>
      <c r="Z103">
        <v>144.81100000000001</v>
      </c>
      <c r="AA103">
        <v>789.55</v>
      </c>
      <c r="AB103">
        <v>13063.8</v>
      </c>
      <c r="AC103">
        <v>6927.7240000000002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1644.8430000000001</v>
      </c>
      <c r="AK103">
        <v>0</v>
      </c>
      <c r="AL103">
        <v>0</v>
      </c>
      <c r="AM103">
        <v>0</v>
      </c>
      <c r="AN103">
        <v>865.35900000000004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1164.894</v>
      </c>
      <c r="F104">
        <v>3833.643</v>
      </c>
      <c r="G104">
        <v>4469.2830000000004</v>
      </c>
      <c r="H104">
        <v>0</v>
      </c>
      <c r="I104">
        <v>820.93100000000004</v>
      </c>
      <c r="J104">
        <v>2099.7730000000001</v>
      </c>
      <c r="K104">
        <v>658.56</v>
      </c>
      <c r="L104">
        <v>5719.1480000000001</v>
      </c>
      <c r="M104">
        <v>0</v>
      </c>
      <c r="N104">
        <v>108.527</v>
      </c>
      <c r="O104">
        <v>2167.913</v>
      </c>
      <c r="P104">
        <v>4471.5460000000003</v>
      </c>
      <c r="Q104">
        <v>2220.5549999999998</v>
      </c>
      <c r="R104">
        <v>341.48399999999998</v>
      </c>
      <c r="S104">
        <v>3365.7930000000001</v>
      </c>
      <c r="T104">
        <v>0</v>
      </c>
      <c r="U104">
        <v>0</v>
      </c>
      <c r="V104">
        <v>2412.761</v>
      </c>
      <c r="W104">
        <v>11112.682000000001</v>
      </c>
      <c r="X104">
        <v>293.54500000000002</v>
      </c>
      <c r="Y104">
        <v>0</v>
      </c>
      <c r="Z104">
        <v>0</v>
      </c>
      <c r="AA104">
        <v>161.68199999999999</v>
      </c>
      <c r="AB104">
        <v>0</v>
      </c>
      <c r="AC104">
        <v>3342.1019999999999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1110.664</v>
      </c>
      <c r="AK104">
        <v>0</v>
      </c>
      <c r="AL104">
        <v>0</v>
      </c>
      <c r="AM104">
        <v>0</v>
      </c>
      <c r="AN104">
        <v>718.15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661.25699999999995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5348.3620000000001</v>
      </c>
      <c r="H110">
        <v>0</v>
      </c>
      <c r="I110">
        <v>435.84500000000003</v>
      </c>
      <c r="J110">
        <v>474.96100000000001</v>
      </c>
      <c r="K110">
        <v>0</v>
      </c>
      <c r="L110">
        <v>0</v>
      </c>
      <c r="M110">
        <v>0</v>
      </c>
      <c r="N110">
        <v>690.79100000000005</v>
      </c>
      <c r="O110">
        <v>0</v>
      </c>
      <c r="P110">
        <v>1821.5419999999999</v>
      </c>
      <c r="Q110">
        <v>2112.739</v>
      </c>
      <c r="R110">
        <v>624.94200000000001</v>
      </c>
      <c r="S110">
        <v>2832.7539999999999</v>
      </c>
      <c r="T110">
        <v>0</v>
      </c>
      <c r="U110">
        <v>0</v>
      </c>
      <c r="V110">
        <v>3465.5439999999999</v>
      </c>
      <c r="W110">
        <v>2577.1289999999999</v>
      </c>
      <c r="X110">
        <v>0</v>
      </c>
      <c r="Y110">
        <v>0</v>
      </c>
      <c r="Z110">
        <v>0</v>
      </c>
      <c r="AA110">
        <v>405.27600000000001</v>
      </c>
      <c r="AB110">
        <v>1388.2159999999999</v>
      </c>
      <c r="AC110">
        <v>1615.963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4133.2479999999996</v>
      </c>
      <c r="F114">
        <v>66664.872000000003</v>
      </c>
      <c r="G114">
        <v>24223.057000000001</v>
      </c>
      <c r="H114">
        <v>0</v>
      </c>
      <c r="I114">
        <v>5182.6350000000002</v>
      </c>
      <c r="J114">
        <v>5361.5649999999996</v>
      </c>
      <c r="K114">
        <v>3654.0320000000002</v>
      </c>
      <c r="L114">
        <v>75122.292000000001</v>
      </c>
      <c r="M114">
        <v>0</v>
      </c>
      <c r="N114">
        <v>1516.4159999999999</v>
      </c>
      <c r="O114">
        <v>21031.518</v>
      </c>
      <c r="P114">
        <v>12372.093999999999</v>
      </c>
      <c r="Q114">
        <v>5352.7730000000001</v>
      </c>
      <c r="R114">
        <v>595.35</v>
      </c>
      <c r="S114">
        <v>37821.898999999998</v>
      </c>
      <c r="T114">
        <v>0</v>
      </c>
      <c r="U114">
        <v>3364.77</v>
      </c>
      <c r="V114">
        <v>13801.233</v>
      </c>
      <c r="W114">
        <v>60059.091</v>
      </c>
      <c r="X114">
        <v>582.81200000000001</v>
      </c>
      <c r="Y114">
        <v>0</v>
      </c>
      <c r="Z114">
        <v>0</v>
      </c>
      <c r="AA114">
        <v>1892.9390000000001</v>
      </c>
      <c r="AB114">
        <v>3040.2539999999999</v>
      </c>
      <c r="AC114">
        <v>1227.42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12184.82</v>
      </c>
      <c r="AK114">
        <v>908.55100000000004</v>
      </c>
      <c r="AL114">
        <v>0</v>
      </c>
      <c r="AM114">
        <v>0</v>
      </c>
      <c r="AN114">
        <v>5350.2309999999998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3541.63</v>
      </c>
      <c r="F115">
        <v>74196.957999999999</v>
      </c>
      <c r="G115">
        <v>64012.828000000001</v>
      </c>
      <c r="H115">
        <v>0</v>
      </c>
      <c r="I115">
        <v>15864.861000000001</v>
      </c>
      <c r="J115">
        <v>19447.878000000001</v>
      </c>
      <c r="K115">
        <v>6284.326</v>
      </c>
      <c r="L115">
        <v>111589.649</v>
      </c>
      <c r="M115">
        <v>0</v>
      </c>
      <c r="N115">
        <v>6922.384</v>
      </c>
      <c r="O115">
        <v>0</v>
      </c>
      <c r="P115">
        <v>30945.401999999998</v>
      </c>
      <c r="Q115">
        <v>23954.733</v>
      </c>
      <c r="R115">
        <v>4889.0360000000001</v>
      </c>
      <c r="S115">
        <v>96119.716</v>
      </c>
      <c r="T115">
        <v>36925.972999999998</v>
      </c>
      <c r="U115">
        <v>3101.5349999999999</v>
      </c>
      <c r="V115">
        <v>67824.101999999999</v>
      </c>
      <c r="W115">
        <v>124117.18799999999</v>
      </c>
      <c r="X115">
        <v>4263.634</v>
      </c>
      <c r="Y115">
        <v>197535.432</v>
      </c>
      <c r="Z115">
        <v>979.28800000000001</v>
      </c>
      <c r="AA115">
        <v>4033.2179999999998</v>
      </c>
      <c r="AB115">
        <v>36480.163</v>
      </c>
      <c r="AC115">
        <v>18376.498</v>
      </c>
      <c r="AD115">
        <v>9212.2880000000005</v>
      </c>
      <c r="AE115">
        <v>9368.7710000000006</v>
      </c>
      <c r="AF115">
        <v>3694.2489999999998</v>
      </c>
      <c r="AG115">
        <v>13398.269</v>
      </c>
      <c r="AH115">
        <v>6296.0240000000003</v>
      </c>
      <c r="AI115">
        <v>1664.663</v>
      </c>
      <c r="AJ115">
        <v>0</v>
      </c>
      <c r="AK115">
        <v>973.49599999999998</v>
      </c>
      <c r="AL115">
        <v>7143.0140000000001</v>
      </c>
      <c r="AM115">
        <v>947.87199999999996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4201.68</v>
      </c>
      <c r="F116">
        <v>0</v>
      </c>
      <c r="G116">
        <v>19121.476999999999</v>
      </c>
      <c r="H116">
        <v>0</v>
      </c>
      <c r="I116">
        <v>10141.995000000001</v>
      </c>
      <c r="J116">
        <v>7462.317</v>
      </c>
      <c r="K116">
        <v>5196.7889999999998</v>
      </c>
      <c r="L116">
        <v>0</v>
      </c>
      <c r="M116">
        <v>0</v>
      </c>
      <c r="N116">
        <v>10118.232</v>
      </c>
      <c r="O116">
        <v>0</v>
      </c>
      <c r="P116">
        <v>3787.0610000000001</v>
      </c>
      <c r="Q116">
        <v>7882.4690000000001</v>
      </c>
      <c r="R116">
        <v>6988.165</v>
      </c>
      <c r="S116">
        <v>0</v>
      </c>
      <c r="T116">
        <v>0</v>
      </c>
      <c r="U116">
        <v>6806.4859999999999</v>
      </c>
      <c r="V116">
        <v>80636.599000000002</v>
      </c>
      <c r="W116">
        <v>0</v>
      </c>
      <c r="X116">
        <v>935.97699999999998</v>
      </c>
      <c r="Y116">
        <v>0</v>
      </c>
      <c r="Z116">
        <v>1825.2349999999999</v>
      </c>
      <c r="AA116">
        <v>0</v>
      </c>
      <c r="AB116">
        <v>15481.307000000001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1342.598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195.66200000000001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494.04599999999999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2050.0659999999998</v>
      </c>
      <c r="F120">
        <v>16322.661</v>
      </c>
      <c r="G120">
        <v>7298.6459999999997</v>
      </c>
      <c r="H120">
        <v>0</v>
      </c>
      <c r="I120">
        <v>3329.8969999999999</v>
      </c>
      <c r="J120">
        <v>3392.2739999999999</v>
      </c>
      <c r="K120">
        <v>2860.4029999999998</v>
      </c>
      <c r="L120">
        <v>23856.977999999999</v>
      </c>
      <c r="M120">
        <v>0</v>
      </c>
      <c r="N120">
        <v>2078.623</v>
      </c>
      <c r="O120">
        <v>0</v>
      </c>
      <c r="P120">
        <v>21750.859</v>
      </c>
      <c r="Q120">
        <v>8708.1650000000009</v>
      </c>
      <c r="R120">
        <v>709.36900000000003</v>
      </c>
      <c r="S120">
        <v>17256.922999999999</v>
      </c>
      <c r="T120">
        <v>0</v>
      </c>
      <c r="U120">
        <v>2172.83</v>
      </c>
      <c r="V120">
        <v>11889.281999999999</v>
      </c>
      <c r="W120">
        <v>18185.444</v>
      </c>
      <c r="X120">
        <v>900.45500000000004</v>
      </c>
      <c r="Y120">
        <v>0</v>
      </c>
      <c r="Z120">
        <v>75.19</v>
      </c>
      <c r="AA120">
        <v>505.42700000000002</v>
      </c>
      <c r="AB120">
        <v>8416.3060000000005</v>
      </c>
      <c r="AC120">
        <v>10798.63</v>
      </c>
      <c r="AD120">
        <v>0</v>
      </c>
      <c r="AE120">
        <v>933.26800000000003</v>
      </c>
      <c r="AF120">
        <v>6270.174</v>
      </c>
      <c r="AG120">
        <v>0</v>
      </c>
      <c r="AH120">
        <v>1445.6130000000001</v>
      </c>
      <c r="AI120">
        <v>1933.48</v>
      </c>
      <c r="AJ120">
        <v>0</v>
      </c>
      <c r="AK120">
        <v>378.44600000000003</v>
      </c>
      <c r="AL120">
        <v>0</v>
      </c>
      <c r="AM120">
        <v>1602.364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526.43100000000004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957.68299999999999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566.14499999999998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53.808999999999997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412.42899999999997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743.98199999999997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2.9220000000000002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2.4350000000000001</v>
      </c>
      <c r="Q137">
        <v>2.4350000000000001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4396.4430000000002</v>
      </c>
      <c r="G147">
        <v>42.180999999999997</v>
      </c>
      <c r="H147">
        <v>0</v>
      </c>
      <c r="I147">
        <v>0</v>
      </c>
      <c r="J147">
        <v>8.4359999999999999</v>
      </c>
      <c r="K147">
        <v>0</v>
      </c>
      <c r="L147">
        <v>5089.4409999999998</v>
      </c>
      <c r="M147">
        <v>0</v>
      </c>
      <c r="N147">
        <v>0</v>
      </c>
      <c r="O147">
        <v>0</v>
      </c>
      <c r="P147">
        <v>21.803999999999998</v>
      </c>
      <c r="Q147">
        <v>12.654</v>
      </c>
      <c r="R147">
        <v>0</v>
      </c>
      <c r="S147">
        <v>123.03</v>
      </c>
      <c r="T147">
        <v>2592.681</v>
      </c>
      <c r="U147">
        <v>0</v>
      </c>
      <c r="V147">
        <v>67.489999999999995</v>
      </c>
      <c r="W147">
        <v>25.309000000000001</v>
      </c>
      <c r="X147">
        <v>4.218</v>
      </c>
      <c r="Y147">
        <v>12278.880999999999</v>
      </c>
      <c r="Z147">
        <v>0</v>
      </c>
      <c r="AA147">
        <v>4.218</v>
      </c>
      <c r="AB147">
        <v>0</v>
      </c>
      <c r="AC147">
        <v>0</v>
      </c>
      <c r="AD147">
        <v>580.87300000000005</v>
      </c>
      <c r="AE147">
        <v>594.00199999999995</v>
      </c>
      <c r="AF147">
        <v>203.03800000000001</v>
      </c>
      <c r="AG147">
        <v>590.12099999999998</v>
      </c>
      <c r="AH147">
        <v>690.03099999999995</v>
      </c>
      <c r="AI147">
        <v>118.44199999999999</v>
      </c>
      <c r="AJ147">
        <v>0</v>
      </c>
      <c r="AK147">
        <v>0</v>
      </c>
      <c r="AL147">
        <v>519.91600000000005</v>
      </c>
      <c r="AM147">
        <v>107.994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7917.8059999999996</v>
      </c>
      <c r="F278">
        <v>0</v>
      </c>
      <c r="G278">
        <v>3164.1770000000001</v>
      </c>
      <c r="H278">
        <v>0</v>
      </c>
      <c r="I278">
        <v>0</v>
      </c>
      <c r="J278">
        <v>16.600999999999999</v>
      </c>
      <c r="K278">
        <v>10876.262000000001</v>
      </c>
      <c r="L278">
        <v>2170.3049999999998</v>
      </c>
      <c r="M278">
        <v>1125.2270000000001</v>
      </c>
      <c r="N278">
        <v>822.19399999999996</v>
      </c>
      <c r="O278">
        <v>68.414000000000001</v>
      </c>
      <c r="P278">
        <v>6112.34</v>
      </c>
      <c r="Q278">
        <v>4029.6129999999998</v>
      </c>
      <c r="R278">
        <v>823.16200000000003</v>
      </c>
      <c r="S278">
        <v>514.82299999999998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738.72699999999998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252.881</v>
      </c>
      <c r="F333">
        <v>156.501</v>
      </c>
      <c r="G333">
        <v>293.19</v>
      </c>
      <c r="H333">
        <v>32.037999999999997</v>
      </c>
      <c r="I333">
        <v>183.84299999999999</v>
      </c>
      <c r="J333">
        <v>105.809</v>
      </c>
      <c r="K333">
        <v>182.464</v>
      </c>
      <c r="L333">
        <v>230.13200000000001</v>
      </c>
      <c r="M333">
        <v>88.349000000000004</v>
      </c>
      <c r="N333">
        <v>97.606999999999999</v>
      </c>
      <c r="O333">
        <v>21.431000000000001</v>
      </c>
      <c r="P333">
        <v>263.67599999999999</v>
      </c>
      <c r="Q333">
        <v>165.17400000000001</v>
      </c>
      <c r="R333">
        <v>112.18</v>
      </c>
      <c r="S333">
        <v>117.999</v>
      </c>
      <c r="T333">
        <v>0</v>
      </c>
      <c r="U333">
        <v>0</v>
      </c>
      <c r="V333">
        <v>458.01</v>
      </c>
      <c r="W333">
        <v>88.414000000000001</v>
      </c>
      <c r="X333">
        <v>26.302</v>
      </c>
      <c r="Y333">
        <v>0</v>
      </c>
      <c r="Z333">
        <v>32.503</v>
      </c>
      <c r="AA333">
        <v>4.6769999999999996</v>
      </c>
      <c r="AB333">
        <v>272.56900000000002</v>
      </c>
      <c r="AC333">
        <v>293.97899999999998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9.0920000000000005</v>
      </c>
      <c r="AK333">
        <v>0</v>
      </c>
      <c r="AL333">
        <v>0</v>
      </c>
      <c r="AM333">
        <v>0</v>
      </c>
      <c r="AN333">
        <v>3.206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-58.238</v>
      </c>
      <c r="F334">
        <v>-165.916</v>
      </c>
      <c r="G334">
        <v>-145.09700000000001</v>
      </c>
      <c r="H334">
        <v>-7.6829999999999998</v>
      </c>
      <c r="I334">
        <v>-50.545000000000002</v>
      </c>
      <c r="J334">
        <v>-42.8</v>
      </c>
      <c r="K334">
        <v>-85.903999999999996</v>
      </c>
      <c r="L334">
        <v>-224.14</v>
      </c>
      <c r="M334">
        <v>-12.622</v>
      </c>
      <c r="N334">
        <v>-18.053000000000001</v>
      </c>
      <c r="O334">
        <v>-18.565999999999999</v>
      </c>
      <c r="P334">
        <v>-104.79</v>
      </c>
      <c r="Q334">
        <v>-58.493000000000002</v>
      </c>
      <c r="R334">
        <v>-22.321000000000002</v>
      </c>
      <c r="S334">
        <v>-108.432</v>
      </c>
      <c r="T334">
        <v>-50.158000000000001</v>
      </c>
      <c r="U334">
        <v>-7.4240000000000004</v>
      </c>
      <c r="V334">
        <v>-8.3330000000000002</v>
      </c>
      <c r="W334">
        <v>-2.7770000000000001</v>
      </c>
      <c r="X334">
        <v>-0.315</v>
      </c>
      <c r="Y334">
        <v>-1.4730000000000001</v>
      </c>
      <c r="Z334">
        <v>-8.359</v>
      </c>
      <c r="AA334">
        <v>-4.3419999999999996</v>
      </c>
      <c r="AB334">
        <v>-28.850999999999999</v>
      </c>
      <c r="AC334">
        <v>-65.831000000000003</v>
      </c>
      <c r="AD334">
        <v>-10.167</v>
      </c>
      <c r="AE334">
        <v>-11.321999999999999</v>
      </c>
      <c r="AF334">
        <v>-8.9949999999999992</v>
      </c>
      <c r="AG334">
        <v>-18.736000000000001</v>
      </c>
      <c r="AH334">
        <v>-9.5459999999999994</v>
      </c>
      <c r="AI334">
        <v>-6.3550000000000004</v>
      </c>
      <c r="AJ334">
        <v>-8.6069999999999993</v>
      </c>
      <c r="AK334">
        <v>-2.169</v>
      </c>
      <c r="AL334">
        <v>-157.023</v>
      </c>
      <c r="AM334">
        <v>-1.653</v>
      </c>
      <c r="AN334">
        <v>-4.4429999999999996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-1.454</v>
      </c>
      <c r="F335">
        <v>-5.1999999999999998E-2</v>
      </c>
      <c r="G335">
        <v>-20.45</v>
      </c>
      <c r="H335">
        <v>-7.0000000000000001E-3</v>
      </c>
      <c r="I335">
        <v>-11.316000000000001</v>
      </c>
      <c r="J335">
        <v>-50.008000000000003</v>
      </c>
      <c r="K335">
        <v>-0.249</v>
      </c>
      <c r="L335">
        <v>-24.751999999999999</v>
      </c>
      <c r="M335">
        <v>0</v>
      </c>
      <c r="N335">
        <v>-10.661</v>
      </c>
      <c r="O335">
        <v>0</v>
      </c>
      <c r="P335">
        <v>-1.7010000000000001</v>
      </c>
      <c r="Q335">
        <v>-16.149000000000001</v>
      </c>
      <c r="R335">
        <v>-4.6920000000000002</v>
      </c>
      <c r="S335">
        <v>-26.71</v>
      </c>
      <c r="T335">
        <v>-12.1</v>
      </c>
      <c r="U335">
        <v>0</v>
      </c>
      <c r="V335">
        <v>-40.674999999999997</v>
      </c>
      <c r="W335">
        <v>-5.577</v>
      </c>
      <c r="X335">
        <v>-1.456</v>
      </c>
      <c r="Y335">
        <v>-4.0860000000000003</v>
      </c>
      <c r="Z335">
        <v>0</v>
      </c>
      <c r="AA335">
        <v>0</v>
      </c>
      <c r="AB335">
        <v>0</v>
      </c>
      <c r="AC335">
        <v>-4.1150000000000002</v>
      </c>
      <c r="AD335">
        <v>0</v>
      </c>
      <c r="AE335">
        <v>0</v>
      </c>
      <c r="AF335">
        <v>-4.1000000000000002E-2</v>
      </c>
      <c r="AG335">
        <v>0</v>
      </c>
      <c r="AH335">
        <v>-0.45400000000000001</v>
      </c>
      <c r="AI335">
        <v>-3.2530000000000001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118885.07799999999</v>
      </c>
      <c r="F338">
        <v>354469.08899999998</v>
      </c>
      <c r="G338">
        <v>296401.647</v>
      </c>
      <c r="H338">
        <v>17716.998</v>
      </c>
      <c r="I338">
        <v>109026.867</v>
      </c>
      <c r="J338">
        <v>81549.566999999995</v>
      </c>
      <c r="K338">
        <v>149830.359</v>
      </c>
      <c r="L338">
        <v>448728.32799999998</v>
      </c>
      <c r="M338">
        <v>44671.622000000003</v>
      </c>
      <c r="N338">
        <v>64384.803</v>
      </c>
      <c r="O338">
        <v>37442.239999999998</v>
      </c>
      <c r="P338">
        <v>208355.755</v>
      </c>
      <c r="Q338">
        <v>120911.238</v>
      </c>
      <c r="R338">
        <v>49325.578000000001</v>
      </c>
      <c r="S338">
        <v>216769.95</v>
      </c>
      <c r="T338">
        <v>100539.084</v>
      </c>
      <c r="U338">
        <v>17060.751</v>
      </c>
      <c r="V338">
        <v>490435.66200000001</v>
      </c>
      <c r="W338">
        <v>286089.08100000001</v>
      </c>
      <c r="X338">
        <v>17564.296999999999</v>
      </c>
      <c r="Y338">
        <v>468665.59999999998</v>
      </c>
      <c r="Z338">
        <v>15542.893</v>
      </c>
      <c r="AA338">
        <v>8858.1839999999993</v>
      </c>
      <c r="AB338">
        <v>224025.633</v>
      </c>
      <c r="AC338">
        <v>111775.141</v>
      </c>
      <c r="AD338">
        <v>22816.559000000001</v>
      </c>
      <c r="AE338">
        <v>23953.484</v>
      </c>
      <c r="AF338">
        <v>12472.549000000001</v>
      </c>
      <c r="AG338">
        <v>30422.805</v>
      </c>
      <c r="AH338">
        <v>18936.784</v>
      </c>
      <c r="AI338">
        <v>5455.69</v>
      </c>
      <c r="AJ338">
        <v>19054.214</v>
      </c>
      <c r="AK338">
        <v>4010.5309999999999</v>
      </c>
      <c r="AL338">
        <v>16328.079</v>
      </c>
      <c r="AM338">
        <v>3609.078</v>
      </c>
      <c r="AN338">
        <v>8655.7029999999995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3223.4169999999999</v>
      </c>
      <c r="F342" s="11">
        <f t="shared" si="1"/>
        <v>31162.637999999999</v>
      </c>
      <c r="G342" s="11">
        <f t="shared" si="1"/>
        <v>12479.88</v>
      </c>
      <c r="H342" s="11">
        <f t="shared" si="1"/>
        <v>-1.456</v>
      </c>
      <c r="I342" s="11">
        <f t="shared" si="1"/>
        <v>5115.6330000000007</v>
      </c>
      <c r="J342" s="11">
        <f t="shared" si="1"/>
        <v>3054.9839999999999</v>
      </c>
      <c r="K342" s="11">
        <f t="shared" si="1"/>
        <v>1144.5340000000001</v>
      </c>
      <c r="L342" s="11">
        <f t="shared" si="1"/>
        <v>23998.758000000002</v>
      </c>
      <c r="M342" s="11">
        <f t="shared" si="1"/>
        <v>886.38499999999999</v>
      </c>
      <c r="N342" s="11">
        <f t="shared" si="1"/>
        <v>2430.4580000000001</v>
      </c>
      <c r="O342" s="11">
        <f t="shared" si="1"/>
        <v>2496.7180000000003</v>
      </c>
      <c r="P342" s="11">
        <f>SUMIF($D$4:$D$336,$D$342,P4:P336)</f>
        <v>10510.631000000001</v>
      </c>
      <c r="Q342" s="11">
        <f t="shared" si="1"/>
        <v>4663.2659999999996</v>
      </c>
      <c r="R342" s="11">
        <f t="shared" si="1"/>
        <v>717.98500000000001</v>
      </c>
      <c r="S342" s="11">
        <f t="shared" si="1"/>
        <v>15660.514999999999</v>
      </c>
      <c r="T342" s="11">
        <f t="shared" si="1"/>
        <v>9854.3490000000002</v>
      </c>
      <c r="U342" s="11">
        <f>SUMIF($D$4:$D$336,$D$342,U4:U336)</f>
        <v>1056.4090000000001</v>
      </c>
      <c r="V342" s="11">
        <f t="shared" si="1"/>
        <v>12525.756000000001</v>
      </c>
      <c r="W342" s="11">
        <f t="shared" si="1"/>
        <v>15690.477000000001</v>
      </c>
      <c r="X342" s="11">
        <f t="shared" si="1"/>
        <v>877.13599999999997</v>
      </c>
      <c r="Y342" s="11">
        <f t="shared" si="1"/>
        <v>20171.47</v>
      </c>
      <c r="Z342" s="11">
        <f t="shared" si="1"/>
        <v>3.4030000000000058</v>
      </c>
      <c r="AA342" s="11">
        <f t="shared" si="1"/>
        <v>85.285000000000011</v>
      </c>
      <c r="AB342" s="11">
        <f t="shared" si="1"/>
        <v>7895.3710000000001</v>
      </c>
      <c r="AC342" s="11">
        <f t="shared" si="1"/>
        <v>595.33299999999997</v>
      </c>
      <c r="AD342" s="11">
        <f t="shared" si="1"/>
        <v>2772.308</v>
      </c>
      <c r="AE342" s="11">
        <f t="shared" si="1"/>
        <v>2129.2359999999999</v>
      </c>
      <c r="AF342" s="11">
        <f t="shared" si="1"/>
        <v>1029.3509999999999</v>
      </c>
      <c r="AG342" s="11">
        <f t="shared" si="1"/>
        <v>3193.7550000000001</v>
      </c>
      <c r="AH342" s="11">
        <f t="shared" si="1"/>
        <v>2106.67</v>
      </c>
      <c r="AI342" s="11">
        <f t="shared" si="1"/>
        <v>664.13900000000001</v>
      </c>
      <c r="AJ342" s="11">
        <f t="shared" si="1"/>
        <v>1002.954</v>
      </c>
      <c r="AK342" s="11">
        <f t="shared" si="1"/>
        <v>-2.8199999999999985</v>
      </c>
      <c r="AL342" s="11">
        <f>SUMIF($D$4:$D$336,$D$342,AL4:AL336)</f>
        <v>1332.25</v>
      </c>
      <c r="AM342" s="11">
        <f>SUMIF($D$4:$D$336,$D$342,AM4:AM336)</f>
        <v>238.31799999999998</v>
      </c>
      <c r="AN342" s="11">
        <f>SUMIF($D$4:$D$336,$D$342,AN4:AN336)</f>
        <v>234.62700000000001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42139.192999999999</v>
      </c>
      <c r="F343" s="11">
        <f t="shared" si="2"/>
        <v>70991.066000000006</v>
      </c>
      <c r="G343" s="11">
        <f t="shared" si="2"/>
        <v>66719.475000000006</v>
      </c>
      <c r="H343" s="11">
        <f t="shared" si="2"/>
        <v>17249.654000000002</v>
      </c>
      <c r="I343" s="11">
        <f t="shared" si="2"/>
        <v>34616.540999999997</v>
      </c>
      <c r="J343" s="11">
        <f t="shared" si="2"/>
        <v>15734.689</v>
      </c>
      <c r="K343" s="11">
        <f t="shared" si="2"/>
        <v>55250.455999999998</v>
      </c>
      <c r="L343" s="11">
        <f t="shared" si="2"/>
        <v>90737.376000000004</v>
      </c>
      <c r="M343" s="11">
        <f t="shared" si="2"/>
        <v>42228.870999999999</v>
      </c>
      <c r="N343" s="11">
        <f t="shared" si="2"/>
        <v>24028.274000000001</v>
      </c>
      <c r="O343" s="11">
        <f t="shared" si="2"/>
        <v>0</v>
      </c>
      <c r="P343" s="11">
        <f>SUMIF($D$4:$D$336,$D$343,P4:P336)</f>
        <v>41828.864000000001</v>
      </c>
      <c r="Q343" s="11">
        <f t="shared" si="2"/>
        <v>26237.343000000001</v>
      </c>
      <c r="R343" s="11">
        <f t="shared" si="2"/>
        <v>16161.360999999999</v>
      </c>
      <c r="S343" s="11">
        <f t="shared" si="2"/>
        <v>0</v>
      </c>
      <c r="T343" s="11">
        <f t="shared" si="2"/>
        <v>51228.339</v>
      </c>
      <c r="U343" s="11">
        <f>SUMIF($D$4:$D$336,$D$343,U4:U336)</f>
        <v>0</v>
      </c>
      <c r="V343" s="11">
        <f t="shared" si="2"/>
        <v>151561.07</v>
      </c>
      <c r="W343" s="11">
        <f t="shared" si="2"/>
        <v>1584.991</v>
      </c>
      <c r="X343" s="11">
        <f t="shared" si="2"/>
        <v>3412.43</v>
      </c>
      <c r="Y343" s="11">
        <f t="shared" si="2"/>
        <v>238685.37599999999</v>
      </c>
      <c r="Z343" s="11">
        <f t="shared" si="2"/>
        <v>6803.2970000000005</v>
      </c>
      <c r="AA343" s="11">
        <f t="shared" si="2"/>
        <v>0</v>
      </c>
      <c r="AB343" s="11">
        <f t="shared" si="2"/>
        <v>69894.59</v>
      </c>
      <c r="AC343" s="11">
        <f t="shared" si="2"/>
        <v>26905.526000000002</v>
      </c>
      <c r="AD343" s="11">
        <f t="shared" si="2"/>
        <v>10261.257</v>
      </c>
      <c r="AE343" s="11">
        <f t="shared" si="2"/>
        <v>10939.529</v>
      </c>
      <c r="AF343" s="11">
        <f t="shared" si="2"/>
        <v>1284.7729999999999</v>
      </c>
      <c r="AG343" s="11">
        <f t="shared" si="2"/>
        <v>12765.35</v>
      </c>
      <c r="AH343" s="11">
        <f t="shared" si="2"/>
        <v>8408.4459999999999</v>
      </c>
      <c r="AI343" s="11">
        <f t="shared" si="2"/>
        <v>1084.5740000000001</v>
      </c>
      <c r="AJ343" s="11">
        <f t="shared" si="2"/>
        <v>0</v>
      </c>
      <c r="AK343" s="11">
        <f t="shared" si="2"/>
        <v>0</v>
      </c>
      <c r="AL343" s="11">
        <f>SUMIF($D$4:$D$336,$D$343,AL4:AL336)</f>
        <v>7489.9219999999996</v>
      </c>
      <c r="AM343" s="11">
        <f>SUMIF($D$4:$D$336,$D$343,AM4:AM336)</f>
        <v>714.18299999999999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52839.865000000005</v>
      </c>
      <c r="F344" s="11">
        <f t="shared" si="3"/>
        <v>0</v>
      </c>
      <c r="G344" s="11">
        <f t="shared" si="3"/>
        <v>70965.774999999994</v>
      </c>
      <c r="H344" s="11">
        <f t="shared" si="3"/>
        <v>444.452</v>
      </c>
      <c r="I344" s="11">
        <f t="shared" si="3"/>
        <v>32992.597999999998</v>
      </c>
      <c r="J344" s="11">
        <f t="shared" si="3"/>
        <v>19164.094000000001</v>
      </c>
      <c r="K344" s="11">
        <f t="shared" si="3"/>
        <v>66691.213000000003</v>
      </c>
      <c r="L344" s="11">
        <f t="shared" si="3"/>
        <v>0</v>
      </c>
      <c r="M344" s="11">
        <f t="shared" si="3"/>
        <v>195.66200000000001</v>
      </c>
      <c r="N344" s="11">
        <f t="shared" si="3"/>
        <v>21686.983</v>
      </c>
      <c r="O344" s="11">
        <f t="shared" si="3"/>
        <v>0</v>
      </c>
      <c r="P344" s="11">
        <f>SUMIF($D$4:$D$336,$D$344,P4:P336)</f>
        <v>50972.119999999995</v>
      </c>
      <c r="Q344" s="11">
        <f t="shared" si="3"/>
        <v>26568.094000000001</v>
      </c>
      <c r="R344" s="11">
        <f t="shared" si="3"/>
        <v>19650.41</v>
      </c>
      <c r="S344" s="11">
        <f t="shared" si="3"/>
        <v>0</v>
      </c>
      <c r="T344" s="11">
        <f t="shared" si="3"/>
        <v>0</v>
      </c>
      <c r="U344" s="11">
        <f>SUMIF($D$4:$D$336,$D$344,U4:U336)</f>
        <v>6806.4859999999999</v>
      </c>
      <c r="V344" s="11">
        <f t="shared" si="3"/>
        <v>174172.92300000001</v>
      </c>
      <c r="W344" s="11">
        <f t="shared" si="3"/>
        <v>0</v>
      </c>
      <c r="X344" s="11">
        <f t="shared" si="3"/>
        <v>4150.2370000000001</v>
      </c>
      <c r="Y344" s="11">
        <f t="shared" si="3"/>
        <v>0</v>
      </c>
      <c r="Z344" s="11">
        <f t="shared" si="3"/>
        <v>7194.8349999999991</v>
      </c>
      <c r="AA344" s="11">
        <f t="shared" si="3"/>
        <v>0</v>
      </c>
      <c r="AB344" s="11">
        <f t="shared" si="3"/>
        <v>58590.698000000004</v>
      </c>
      <c r="AC344" s="11">
        <f t="shared" si="3"/>
        <v>26149.586999999996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494.04599999999999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1342.598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11376.387999999999</v>
      </c>
      <c r="F345" s="11">
        <f t="shared" si="4"/>
        <v>251580.87</v>
      </c>
      <c r="G345" s="11">
        <f t="shared" si="4"/>
        <v>142771.18100000001</v>
      </c>
      <c r="H345" s="11">
        <f t="shared" si="4"/>
        <v>0</v>
      </c>
      <c r="I345" s="11">
        <f t="shared" si="4"/>
        <v>36072.842000000004</v>
      </c>
      <c r="J345" s="11">
        <f t="shared" si="4"/>
        <v>43544.966</v>
      </c>
      <c r="K345" s="11">
        <f t="shared" si="4"/>
        <v>14252.824999999999</v>
      </c>
      <c r="L345" s="11">
        <f t="shared" si="4"/>
        <v>331840.64899999998</v>
      </c>
      <c r="M345" s="11">
        <f t="shared" si="4"/>
        <v>159.75</v>
      </c>
      <c r="N345" s="11">
        <f t="shared" si="4"/>
        <v>15282.7</v>
      </c>
      <c r="O345" s="11">
        <f t="shared" si="4"/>
        <v>34831.49</v>
      </c>
      <c r="P345" s="11">
        <f>SUMIF($D$4:$D$336,$D$345,P4:P336)</f>
        <v>98774.614999999991</v>
      </c>
      <c r="Q345" s="11">
        <f t="shared" si="4"/>
        <v>59198.622000000003</v>
      </c>
      <c r="R345" s="11">
        <f t="shared" si="4"/>
        <v>11779.592000000002</v>
      </c>
      <c r="S345" s="11">
        <f t="shared" si="4"/>
        <v>200611.755</v>
      </c>
      <c r="T345" s="11">
        <f t="shared" si="4"/>
        <v>39518.653999999995</v>
      </c>
      <c r="U345" s="11">
        <f>SUMIF($D$4:$D$336,$D$345,U4:U336)</f>
        <v>9205.2800000000007</v>
      </c>
      <c r="V345" s="11">
        <f t="shared" si="4"/>
        <v>150814.764</v>
      </c>
      <c r="W345" s="11">
        <f t="shared" si="4"/>
        <v>268733.55300000001</v>
      </c>
      <c r="X345" s="11">
        <f t="shared" si="4"/>
        <v>9070.9660000000003</v>
      </c>
      <c r="Y345" s="11">
        <f t="shared" si="4"/>
        <v>209814.31299999999</v>
      </c>
      <c r="Z345" s="11">
        <f t="shared" si="4"/>
        <v>1458.4290000000001</v>
      </c>
      <c r="AA345" s="11">
        <f t="shared" si="4"/>
        <v>8772.5640000000003</v>
      </c>
      <c r="AB345" s="11">
        <f t="shared" si="4"/>
        <v>87401.255999999994</v>
      </c>
      <c r="AC345" s="11">
        <f t="shared" si="4"/>
        <v>55829.362999999998</v>
      </c>
      <c r="AD345" s="11">
        <f t="shared" si="4"/>
        <v>9793.1610000000001</v>
      </c>
      <c r="AE345" s="11">
        <f t="shared" si="4"/>
        <v>10896.041000000001</v>
      </c>
      <c r="AF345" s="11">
        <f t="shared" si="4"/>
        <v>10167.460999999999</v>
      </c>
      <c r="AG345" s="11">
        <f t="shared" si="4"/>
        <v>13988.39</v>
      </c>
      <c r="AH345" s="11">
        <f t="shared" si="4"/>
        <v>8431.6680000000015</v>
      </c>
      <c r="AI345" s="11">
        <f t="shared" si="4"/>
        <v>3716.585</v>
      </c>
      <c r="AJ345" s="11">
        <f t="shared" si="4"/>
        <v>18050.775000000001</v>
      </c>
      <c r="AK345" s="11">
        <f t="shared" si="4"/>
        <v>2672.922</v>
      </c>
      <c r="AL345" s="11">
        <f>SUMIF($D$4:$D$336,$D$345,AL4:AL336)</f>
        <v>7662.93</v>
      </c>
      <c r="AM345" s="11">
        <f>SUMIF($D$4:$D$336,$D$345,AM4:AM336)</f>
        <v>2658.23</v>
      </c>
      <c r="AN345" s="11">
        <f>SUMIF($D$4:$D$336,$D$345,AN4:AN336)</f>
        <v>8422.3130000000001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7917.8059999999996</v>
      </c>
      <c r="F346" s="11">
        <f t="shared" si="5"/>
        <v>0</v>
      </c>
      <c r="G346" s="11">
        <f t="shared" si="5"/>
        <v>3164.1770000000001</v>
      </c>
      <c r="H346" s="11">
        <f t="shared" si="5"/>
        <v>0</v>
      </c>
      <c r="I346" s="11">
        <f t="shared" si="5"/>
        <v>0</v>
      </c>
      <c r="J346" s="11">
        <f t="shared" si="5"/>
        <v>16.600999999999999</v>
      </c>
      <c r="K346" s="11">
        <f t="shared" si="5"/>
        <v>10876.262000000001</v>
      </c>
      <c r="L346" s="11">
        <f t="shared" si="5"/>
        <v>2170.3049999999998</v>
      </c>
      <c r="M346" s="11">
        <f t="shared" si="5"/>
        <v>1125.2270000000001</v>
      </c>
      <c r="N346" s="11">
        <f t="shared" si="5"/>
        <v>822.19399999999996</v>
      </c>
      <c r="O346" s="11">
        <f t="shared" si="5"/>
        <v>68.414000000000001</v>
      </c>
      <c r="P346" s="11">
        <f>SUMIF($D$4:$D$336,$D$346,P4:P336)</f>
        <v>6112.34</v>
      </c>
      <c r="Q346" s="11">
        <f t="shared" si="5"/>
        <v>4029.6129999999998</v>
      </c>
      <c r="R346" s="11">
        <f t="shared" si="5"/>
        <v>823.16200000000003</v>
      </c>
      <c r="S346" s="11">
        <f t="shared" si="5"/>
        <v>514.82299999999998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738.72699999999998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1388.4090000000001</v>
      </c>
      <c r="F347" s="11">
        <f t="shared" si="6"/>
        <v>734.51499999999999</v>
      </c>
      <c r="G347" s="11">
        <f t="shared" si="6"/>
        <v>301.15900000000005</v>
      </c>
      <c r="H347" s="11">
        <f t="shared" si="6"/>
        <v>24.347999999999995</v>
      </c>
      <c r="I347" s="11">
        <f t="shared" si="6"/>
        <v>229.25300000000001</v>
      </c>
      <c r="J347" s="11">
        <f t="shared" si="6"/>
        <v>34.232999999999997</v>
      </c>
      <c r="K347" s="11">
        <f t="shared" si="6"/>
        <v>1615.069</v>
      </c>
      <c r="L347" s="11">
        <f t="shared" si="6"/>
        <v>-18.75999999999998</v>
      </c>
      <c r="M347" s="11">
        <f t="shared" si="6"/>
        <v>75.727000000000004</v>
      </c>
      <c r="N347" s="11">
        <f t="shared" si="6"/>
        <v>134.19400000000002</v>
      </c>
      <c r="O347" s="11">
        <f t="shared" si="6"/>
        <v>45.617999999999995</v>
      </c>
      <c r="P347" s="11">
        <f>SUMIF($D$4:$D$336,$D$347,P4:P336)+SUMIF($D$4:$D$336,$B$347,P4:P336)</f>
        <v>157.18499999999997</v>
      </c>
      <c r="Q347" s="11">
        <f t="shared" si="6"/>
        <v>214.3</v>
      </c>
      <c r="R347" s="11">
        <f t="shared" si="6"/>
        <v>193.06800000000001</v>
      </c>
      <c r="S347" s="11">
        <f t="shared" si="6"/>
        <v>-17.143000000000008</v>
      </c>
      <c r="T347" s="11">
        <f t="shared" si="6"/>
        <v>-62.258000000000003</v>
      </c>
      <c r="U347" s="11">
        <f>SUMIF($D$4:$D$336,$D$347,U4:U336)+SUMIF($D$4:$D$336,$B$347,U4:U336)</f>
        <v>-7.4240000000000004</v>
      </c>
      <c r="V347" s="11">
        <f t="shared" si="6"/>
        <v>1361.1489999999999</v>
      </c>
      <c r="W347" s="11">
        <f t="shared" si="6"/>
        <v>80.06</v>
      </c>
      <c r="X347" s="11">
        <f t="shared" si="6"/>
        <v>53.527999999999999</v>
      </c>
      <c r="Y347" s="11">
        <f t="shared" si="6"/>
        <v>-5.5590000000000002</v>
      </c>
      <c r="Z347" s="11">
        <f t="shared" si="6"/>
        <v>82.929000000000002</v>
      </c>
      <c r="AA347" s="11">
        <f t="shared" si="6"/>
        <v>0.33499999999999996</v>
      </c>
      <c r="AB347" s="11">
        <f t="shared" si="6"/>
        <v>243.71800000000002</v>
      </c>
      <c r="AC347" s="11">
        <f t="shared" si="6"/>
        <v>1556.605</v>
      </c>
      <c r="AD347" s="11">
        <f t="shared" si="6"/>
        <v>-10.167</v>
      </c>
      <c r="AE347" s="11">
        <f t="shared" si="6"/>
        <v>-11.321999999999999</v>
      </c>
      <c r="AF347" s="11">
        <f t="shared" si="6"/>
        <v>-9.0359999999999996</v>
      </c>
      <c r="AG347" s="11">
        <f t="shared" si="6"/>
        <v>-18.736000000000001</v>
      </c>
      <c r="AH347" s="11">
        <f t="shared" si="6"/>
        <v>-10</v>
      </c>
      <c r="AI347" s="11">
        <f t="shared" si="6"/>
        <v>-9.6080000000000005</v>
      </c>
      <c r="AJ347" s="11">
        <f t="shared" si="6"/>
        <v>0.48500000000000121</v>
      </c>
      <c r="AK347" s="11">
        <f t="shared" si="6"/>
        <v>-2.169</v>
      </c>
      <c r="AL347" s="11">
        <f>SUMIF($D$4:$D$336,$D$347,AL4:AL336)+SUMIF($D$4:$D$336,$B$347,AL4:AL336)</f>
        <v>-157.023</v>
      </c>
      <c r="AM347" s="11">
        <f>SUMIF($D$4:$D$336,$D$347,AM4:AM336)+SUMIF($D$4:$D$336,$B$347,AM4:AM336)</f>
        <v>-1.653</v>
      </c>
      <c r="AN347" s="11">
        <f>SUMIF($D$4:$D$336,$D$347,AN4:AN336)+SUMIF($D$4:$D$336,$B$347,AN4:AN336)</f>
        <v>-1.2369999999999997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118885.07800000001</v>
      </c>
      <c r="F349">
        <f t="shared" si="7"/>
        <v>354469.08900000004</v>
      </c>
      <c r="G349">
        <f t="shared" si="7"/>
        <v>296401.647</v>
      </c>
      <c r="H349">
        <f t="shared" si="7"/>
        <v>17716.998000000007</v>
      </c>
      <c r="I349">
        <f t="shared" si="7"/>
        <v>109026.867</v>
      </c>
      <c r="J349">
        <f t="shared" si="7"/>
        <v>81549.566999999995</v>
      </c>
      <c r="K349">
        <f t="shared" si="7"/>
        <v>149830.359</v>
      </c>
      <c r="L349">
        <f t="shared" si="7"/>
        <v>448728.32799999998</v>
      </c>
      <c r="M349">
        <f t="shared" si="7"/>
        <v>44671.621999999996</v>
      </c>
      <c r="N349">
        <f t="shared" si="7"/>
        <v>64384.803</v>
      </c>
      <c r="O349">
        <f t="shared" si="7"/>
        <v>37442.239999999998</v>
      </c>
      <c r="P349">
        <f>SUM(P342:P348)</f>
        <v>208355.75499999998</v>
      </c>
      <c r="Q349">
        <f t="shared" si="7"/>
        <v>120911.23800000001</v>
      </c>
      <c r="R349">
        <f t="shared" si="7"/>
        <v>49325.577999999994</v>
      </c>
      <c r="S349">
        <f t="shared" si="7"/>
        <v>216769.95</v>
      </c>
      <c r="T349">
        <f t="shared" si="7"/>
        <v>100539.084</v>
      </c>
      <c r="U349">
        <f>SUM(U342:U348)</f>
        <v>17060.751000000004</v>
      </c>
      <c r="V349">
        <f t="shared" si="7"/>
        <v>490435.66200000001</v>
      </c>
      <c r="W349">
        <f t="shared" si="7"/>
        <v>286089.08100000001</v>
      </c>
      <c r="X349">
        <f t="shared" si="7"/>
        <v>17564.296999999999</v>
      </c>
      <c r="Y349">
        <f t="shared" si="7"/>
        <v>468665.59999999998</v>
      </c>
      <c r="Z349">
        <f t="shared" si="7"/>
        <v>15542.893</v>
      </c>
      <c r="AA349">
        <f t="shared" si="7"/>
        <v>8858.1839999999993</v>
      </c>
      <c r="AB349">
        <f t="shared" si="7"/>
        <v>224025.63299999997</v>
      </c>
      <c r="AC349">
        <f t="shared" si="7"/>
        <v>111775.14099999999</v>
      </c>
      <c r="AD349">
        <f t="shared" si="7"/>
        <v>22816.558999999997</v>
      </c>
      <c r="AE349">
        <f t="shared" si="7"/>
        <v>23953.484</v>
      </c>
      <c r="AF349">
        <f t="shared" si="7"/>
        <v>12472.548999999999</v>
      </c>
      <c r="AG349">
        <f t="shared" si="7"/>
        <v>30422.804999999997</v>
      </c>
      <c r="AH349">
        <f t="shared" si="7"/>
        <v>18936.784</v>
      </c>
      <c r="AI349">
        <f t="shared" si="7"/>
        <v>5455.6900000000005</v>
      </c>
      <c r="AJ349">
        <f t="shared" si="7"/>
        <v>19054.214000000004</v>
      </c>
      <c r="AK349">
        <f t="shared" si="7"/>
        <v>4010.5309999999999</v>
      </c>
      <c r="AL349">
        <f>SUM(AL342:AL348)</f>
        <v>16328.079</v>
      </c>
      <c r="AM349">
        <f>SUM(AM342:AM348)</f>
        <v>3609.078</v>
      </c>
      <c r="AN349">
        <f>SUM(AN342:AN348)</f>
        <v>8655.7030000000013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118885.07800000001</v>
      </c>
      <c r="F351" s="9">
        <f t="shared" si="8"/>
        <v>354469.08900000004</v>
      </c>
      <c r="G351" s="9">
        <f t="shared" si="8"/>
        <v>296401.647</v>
      </c>
      <c r="H351" s="9">
        <f t="shared" si="8"/>
        <v>17716.998000000007</v>
      </c>
      <c r="I351" s="9">
        <f t="shared" si="8"/>
        <v>109026.867</v>
      </c>
      <c r="J351" s="9">
        <f t="shared" si="8"/>
        <v>81549.566999999995</v>
      </c>
      <c r="K351" s="9">
        <f t="shared" si="8"/>
        <v>149830.359</v>
      </c>
      <c r="L351" s="9">
        <f t="shared" si="8"/>
        <v>448728.32799999998</v>
      </c>
      <c r="M351" s="9">
        <f t="shared" si="8"/>
        <v>44671.621999999996</v>
      </c>
      <c r="N351" s="9">
        <f t="shared" si="8"/>
        <v>64384.803</v>
      </c>
      <c r="O351" s="9">
        <f t="shared" si="8"/>
        <v>37442.239999999998</v>
      </c>
      <c r="P351" s="9">
        <f>P349-P337</f>
        <v>208355.75499999998</v>
      </c>
      <c r="Q351" s="9">
        <f t="shared" si="8"/>
        <v>120911.23800000001</v>
      </c>
      <c r="R351" s="9">
        <f t="shared" si="8"/>
        <v>49325.577999999994</v>
      </c>
      <c r="S351" s="9">
        <f t="shared" si="8"/>
        <v>216769.95</v>
      </c>
      <c r="T351" s="9">
        <f t="shared" si="8"/>
        <v>100539.084</v>
      </c>
      <c r="U351" s="9">
        <f>U349-U337</f>
        <v>17060.751000000004</v>
      </c>
      <c r="V351" s="9">
        <f t="shared" si="8"/>
        <v>490435.66200000001</v>
      </c>
      <c r="W351" s="9">
        <f t="shared" si="8"/>
        <v>286089.08100000001</v>
      </c>
      <c r="X351" s="9">
        <f t="shared" si="8"/>
        <v>17564.296999999999</v>
      </c>
      <c r="Y351" s="9">
        <f t="shared" si="8"/>
        <v>468665.59999999998</v>
      </c>
      <c r="Z351" s="9">
        <f t="shared" si="8"/>
        <v>15542.893</v>
      </c>
      <c r="AA351" s="9">
        <f t="shared" si="8"/>
        <v>8858.1839999999993</v>
      </c>
      <c r="AB351" s="9">
        <f t="shared" si="8"/>
        <v>224025.63299999997</v>
      </c>
      <c r="AC351" s="9">
        <f t="shared" si="8"/>
        <v>111775.14099999999</v>
      </c>
      <c r="AD351" s="9">
        <f t="shared" si="8"/>
        <v>22816.558999999997</v>
      </c>
      <c r="AE351" s="9">
        <f t="shared" si="8"/>
        <v>23953.484</v>
      </c>
      <c r="AF351" s="9">
        <f t="shared" si="8"/>
        <v>12472.548999999999</v>
      </c>
      <c r="AG351" s="9">
        <f t="shared" si="8"/>
        <v>30422.804999999997</v>
      </c>
      <c r="AH351" s="9">
        <f t="shared" si="8"/>
        <v>18936.784</v>
      </c>
      <c r="AI351" s="9">
        <f t="shared" si="8"/>
        <v>5455.6900000000005</v>
      </c>
      <c r="AJ351" s="9">
        <f t="shared" si="8"/>
        <v>19054.214000000004</v>
      </c>
      <c r="AK351" s="9">
        <f t="shared" si="8"/>
        <v>4010.5309999999999</v>
      </c>
      <c r="AL351" s="9">
        <f>AL349-AL337</f>
        <v>16328.079</v>
      </c>
      <c r="AM351" s="9">
        <f>AM349-AM337</f>
        <v>3609.078</v>
      </c>
      <c r="AN351" s="9">
        <f>AN349-AN337</f>
        <v>8655.7030000000013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2.7113722379859984E-2</v>
      </c>
      <c r="F353" s="13">
        <f t="shared" si="10"/>
        <v>8.7913555700762369E-2</v>
      </c>
      <c r="G353" s="13">
        <f t="shared" si="10"/>
        <v>4.2104624337664355E-2</v>
      </c>
      <c r="H353" s="13">
        <f t="shared" si="10"/>
        <v>-8.218096542089125E-5</v>
      </c>
      <c r="I353" s="13">
        <f t="shared" si="10"/>
        <v>4.6920847500827485E-2</v>
      </c>
      <c r="J353" s="13">
        <f t="shared" si="10"/>
        <v>3.7461682659823324E-2</v>
      </c>
      <c r="K353" s="13">
        <f t="shared" si="10"/>
        <v>7.6388657655155198E-3</v>
      </c>
      <c r="L353" s="13">
        <f t="shared" si="10"/>
        <v>5.3481709316109863E-2</v>
      </c>
      <c r="M353" s="13">
        <f t="shared" si="10"/>
        <v>1.9842238994590349E-2</v>
      </c>
      <c r="N353" s="13">
        <f t="shared" si="10"/>
        <v>3.7748938984871944E-2</v>
      </c>
      <c r="O353" s="13">
        <f t="shared" si="10"/>
        <v>6.668185450443137E-2</v>
      </c>
      <c r="P353" s="13">
        <f>P342/P349</f>
        <v>5.0445599642784056E-2</v>
      </c>
      <c r="Q353" s="13">
        <f t="shared" si="10"/>
        <v>3.8567680532722685E-2</v>
      </c>
      <c r="R353" s="13">
        <f t="shared" si="10"/>
        <v>1.4556038248553319E-2</v>
      </c>
      <c r="S353" s="13">
        <f t="shared" si="10"/>
        <v>7.2244861430285884E-2</v>
      </c>
      <c r="T353" s="13">
        <f t="shared" si="10"/>
        <v>9.8015106244652081E-2</v>
      </c>
      <c r="U353" s="13">
        <f>U342/U349</f>
        <v>6.1920427770149146E-2</v>
      </c>
      <c r="V353" s="13">
        <f t="shared" si="10"/>
        <v>2.554005952364859E-2</v>
      </c>
      <c r="W353" s="13">
        <f t="shared" si="10"/>
        <v>5.484472509455892E-2</v>
      </c>
      <c r="X353" s="13">
        <f t="shared" si="10"/>
        <v>4.9938577103313612E-2</v>
      </c>
      <c r="Y353" s="13">
        <f t="shared" si="10"/>
        <v>4.3040218868207955E-2</v>
      </c>
      <c r="Z353" s="13">
        <f t="shared" si="10"/>
        <v>2.1894250960873281E-4</v>
      </c>
      <c r="AA353" s="13">
        <f t="shared" si="10"/>
        <v>9.6278198782052873E-3</v>
      </c>
      <c r="AB353" s="13">
        <f t="shared" si="10"/>
        <v>3.524315898261518E-2</v>
      </c>
      <c r="AC353" s="13">
        <f t="shared" si="10"/>
        <v>5.326166396873523E-3</v>
      </c>
      <c r="AD353" s="13">
        <f t="shared" si="10"/>
        <v>0.12150421104251523</v>
      </c>
      <c r="AE353" s="13">
        <f t="shared" si="10"/>
        <v>8.8890451176121182E-2</v>
      </c>
      <c r="AF353" s="13">
        <f t="shared" si="10"/>
        <v>8.2529320991242439E-2</v>
      </c>
      <c r="AG353" s="13">
        <f t="shared" si="10"/>
        <v>0.1049789787628064</v>
      </c>
      <c r="AH353" s="13">
        <f t="shared" si="10"/>
        <v>0.11124750644037552</v>
      </c>
      <c r="AI353" s="13">
        <f t="shared" si="10"/>
        <v>0.12173327296822216</v>
      </c>
      <c r="AJ353" s="13">
        <f t="shared" si="10"/>
        <v>5.2636860276682088E-2</v>
      </c>
      <c r="AK353" s="13">
        <f t="shared" si="10"/>
        <v>-7.0314878503619557E-4</v>
      </c>
      <c r="AL353" s="13">
        <f>AL342/AL349</f>
        <v>8.1592574362238199E-2</v>
      </c>
      <c r="AM353" s="13">
        <f>AM342/AM349</f>
        <v>6.6032931402424666E-2</v>
      </c>
      <c r="AN353" s="13">
        <f>AN342/AN349</f>
        <v>2.7106637092330913E-2</v>
      </c>
    </row>
    <row r="354" spans="1:40" x14ac:dyDescent="0.2">
      <c r="A354" t="s">
        <v>609</v>
      </c>
      <c r="E354" s="13">
        <f t="shared" ref="E354:AK354" si="11">E343/E349</f>
        <v>0.35445317199522713</v>
      </c>
      <c r="F354" s="13">
        <f t="shared" si="11"/>
        <v>0.20027434888687853</v>
      </c>
      <c r="G354" s="13">
        <f t="shared" si="11"/>
        <v>0.22509819252117721</v>
      </c>
      <c r="H354" s="13">
        <f t="shared" si="11"/>
        <v>0.97362171627495786</v>
      </c>
      <c r="I354" s="13">
        <f t="shared" si="11"/>
        <v>0.31750468441874974</v>
      </c>
      <c r="J354" s="13">
        <f t="shared" si="11"/>
        <v>0.19294632183638696</v>
      </c>
      <c r="K354" s="13">
        <f t="shared" si="11"/>
        <v>0.36875341131632744</v>
      </c>
      <c r="L354" s="13">
        <f t="shared" si="11"/>
        <v>0.20221004634233836</v>
      </c>
      <c r="M354" s="13">
        <f t="shared" si="11"/>
        <v>0.94531761125664981</v>
      </c>
      <c r="N354" s="13">
        <f t="shared" si="11"/>
        <v>0.37319791131456909</v>
      </c>
      <c r="O354" s="13">
        <f t="shared" si="11"/>
        <v>0</v>
      </c>
      <c r="P354" s="13">
        <f>P343/P349</f>
        <v>0.20075694093498883</v>
      </c>
      <c r="Q354" s="13">
        <f t="shared" si="11"/>
        <v>0.21699672779795703</v>
      </c>
      <c r="R354" s="13">
        <f t="shared" si="11"/>
        <v>0.32764666234625778</v>
      </c>
      <c r="S354" s="13">
        <f t="shared" si="11"/>
        <v>0</v>
      </c>
      <c r="T354" s="13">
        <f t="shared" si="11"/>
        <v>0.50953655993126012</v>
      </c>
      <c r="U354" s="13">
        <f>U343/U349</f>
        <v>0</v>
      </c>
      <c r="V354" s="13">
        <f t="shared" si="11"/>
        <v>0.30903354250776321</v>
      </c>
      <c r="W354" s="13">
        <f t="shared" si="11"/>
        <v>5.540200955799498E-3</v>
      </c>
      <c r="X354" s="13">
        <f t="shared" si="11"/>
        <v>0.19428218504845368</v>
      </c>
      <c r="Y354" s="13">
        <f t="shared" si="11"/>
        <v>0.50928716765215964</v>
      </c>
      <c r="Z354" s="13">
        <f t="shared" si="11"/>
        <v>0.43771111336866314</v>
      </c>
      <c r="AA354" s="13">
        <f t="shared" si="11"/>
        <v>0</v>
      </c>
      <c r="AB354" s="13">
        <f t="shared" si="11"/>
        <v>0.3119937172546679</v>
      </c>
      <c r="AC354" s="13">
        <f t="shared" si="11"/>
        <v>0.24071117924154534</v>
      </c>
      <c r="AD354" s="13">
        <f t="shared" si="11"/>
        <v>0.44972850638871537</v>
      </c>
      <c r="AE354" s="13">
        <f t="shared" si="11"/>
        <v>0.45669886685377376</v>
      </c>
      <c r="AF354" s="13">
        <f t="shared" si="11"/>
        <v>0.10300805392706816</v>
      </c>
      <c r="AG354" s="13">
        <f t="shared" si="11"/>
        <v>0.41959806138848804</v>
      </c>
      <c r="AH354" s="13">
        <f t="shared" si="11"/>
        <v>0.4440271378709289</v>
      </c>
      <c r="AI354" s="13">
        <f t="shared" si="11"/>
        <v>0.1987968524604587</v>
      </c>
      <c r="AJ354" s="13">
        <f t="shared" si="11"/>
        <v>0</v>
      </c>
      <c r="AK354" s="13">
        <f t="shared" si="11"/>
        <v>0</v>
      </c>
      <c r="AL354" s="13">
        <f>AL343/AL349</f>
        <v>0.45871421861689915</v>
      </c>
      <c r="AM354" s="13">
        <f>AM343/AM349</f>
        <v>0.19788516623913366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0.44446170948384289</v>
      </c>
      <c r="F355" s="13">
        <f t="shared" si="12"/>
        <v>0</v>
      </c>
      <c r="G355" s="13">
        <f t="shared" si="12"/>
        <v>0.23942436122833013</v>
      </c>
      <c r="H355" s="13">
        <f t="shared" si="12"/>
        <v>2.5086191238493104E-2</v>
      </c>
      <c r="I355" s="13">
        <f t="shared" si="12"/>
        <v>0.30260979617069983</v>
      </c>
      <c r="J355" s="13">
        <f t="shared" si="12"/>
        <v>0.23499933482172874</v>
      </c>
      <c r="K355" s="13">
        <f t="shared" si="12"/>
        <v>0.44511148104503978</v>
      </c>
      <c r="L355" s="13">
        <f t="shared" si="12"/>
        <v>0</v>
      </c>
      <c r="M355" s="13">
        <f t="shared" si="12"/>
        <v>4.3800066180717601E-3</v>
      </c>
      <c r="N355" s="13">
        <f t="shared" si="12"/>
        <v>0.33683387988311464</v>
      </c>
      <c r="O355" s="13">
        <f t="shared" si="12"/>
        <v>0</v>
      </c>
      <c r="P355" s="13">
        <f>P344/P349</f>
        <v>0.24463984688111928</v>
      </c>
      <c r="Q355" s="13">
        <f t="shared" si="12"/>
        <v>0.21973221380795058</v>
      </c>
      <c r="R355" s="13">
        <f t="shared" si="12"/>
        <v>0.39838174830916329</v>
      </c>
      <c r="S355" s="13">
        <f t="shared" si="12"/>
        <v>0</v>
      </c>
      <c r="T355" s="13">
        <f t="shared" si="12"/>
        <v>0</v>
      </c>
      <c r="U355" s="13">
        <f>U344/U349</f>
        <v>0.3989558255671159</v>
      </c>
      <c r="V355" s="13">
        <f t="shared" si="12"/>
        <v>0.35513918847116793</v>
      </c>
      <c r="W355" s="13">
        <f t="shared" si="12"/>
        <v>0</v>
      </c>
      <c r="X355" s="13">
        <f t="shared" si="12"/>
        <v>0.23628824996525624</v>
      </c>
      <c r="Y355" s="13">
        <f t="shared" si="12"/>
        <v>0</v>
      </c>
      <c r="Z355" s="13">
        <f t="shared" si="12"/>
        <v>0.46290191922443263</v>
      </c>
      <c r="AA355" s="13">
        <f t="shared" si="12"/>
        <v>0</v>
      </c>
      <c r="AB355" s="13">
        <f t="shared" si="12"/>
        <v>0.26153568774873193</v>
      </c>
      <c r="AC355" s="13">
        <f t="shared" si="12"/>
        <v>0.23394814594776489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1.623933098871061E-2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0.33476813918156972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9.5692312200863411E-2</v>
      </c>
      <c r="F356" s="13">
        <f t="shared" si="13"/>
        <v>0.70973994011647079</v>
      </c>
      <c r="G356" s="13">
        <f t="shared" si="13"/>
        <v>0.48168146987388372</v>
      </c>
      <c r="H356" s="13">
        <f t="shared" si="13"/>
        <v>0</v>
      </c>
      <c r="I356" s="13">
        <f t="shared" si="13"/>
        <v>0.33086195166921567</v>
      </c>
      <c r="J356" s="13">
        <f t="shared" si="13"/>
        <v>0.53396930973281564</v>
      </c>
      <c r="K356" s="13">
        <f t="shared" si="13"/>
        <v>9.5126415601794023E-2</v>
      </c>
      <c r="L356" s="13">
        <f t="shared" si="13"/>
        <v>0.73951348353474133</v>
      </c>
      <c r="M356" s="13">
        <f t="shared" si="13"/>
        <v>3.5760958041774265E-3</v>
      </c>
      <c r="N356" s="13">
        <f t="shared" si="13"/>
        <v>0.23736501919560118</v>
      </c>
      <c r="O356" s="13">
        <f t="shared" si="13"/>
        <v>0.93027260121189326</v>
      </c>
      <c r="P356" s="13">
        <f>P345/P349</f>
        <v>0.47406713099909337</v>
      </c>
      <c r="Q356" s="13">
        <f t="shared" si="13"/>
        <v>0.48960396882215362</v>
      </c>
      <c r="R356" s="13">
        <f t="shared" si="13"/>
        <v>0.23881305557129009</v>
      </c>
      <c r="S356" s="13">
        <f t="shared" si="13"/>
        <v>0.92545924838751858</v>
      </c>
      <c r="T356" s="13">
        <f t="shared" si="13"/>
        <v>0.39306757559080202</v>
      </c>
      <c r="U356" s="13">
        <f>U345/U349</f>
        <v>0.53955889749519226</v>
      </c>
      <c r="V356" s="13">
        <f t="shared" si="13"/>
        <v>0.3075118220093872</v>
      </c>
      <c r="W356" s="13">
        <f t="shared" si="13"/>
        <v>0.93933523104294925</v>
      </c>
      <c r="X356" s="13">
        <f t="shared" si="13"/>
        <v>0.51644344205748749</v>
      </c>
      <c r="Y356" s="13">
        <f t="shared" si="13"/>
        <v>0.44768447481530543</v>
      </c>
      <c r="Z356" s="13">
        <f t="shared" si="13"/>
        <v>9.3832531691493984E-2</v>
      </c>
      <c r="AA356" s="13">
        <f t="shared" si="13"/>
        <v>0.99033436198661051</v>
      </c>
      <c r="AB356" s="13">
        <f t="shared" si="13"/>
        <v>0.39013953372023286</v>
      </c>
      <c r="AC356" s="13">
        <f t="shared" si="13"/>
        <v>0.49947924467391192</v>
      </c>
      <c r="AD356" s="13">
        <f t="shared" si="13"/>
        <v>0.42921287999649732</v>
      </c>
      <c r="AE356" s="13">
        <f t="shared" si="13"/>
        <v>0.45488334807579561</v>
      </c>
      <c r="AF356" s="13">
        <f t="shared" si="13"/>
        <v>0.81518709607795492</v>
      </c>
      <c r="AG356" s="13">
        <f t="shared" si="13"/>
        <v>0.45979948265782861</v>
      </c>
      <c r="AH356" s="13">
        <f t="shared" si="13"/>
        <v>0.44525342845965826</v>
      </c>
      <c r="AI356" s="13">
        <f t="shared" si="13"/>
        <v>0.68123097170110469</v>
      </c>
      <c r="AJ356" s="13">
        <f t="shared" si="13"/>
        <v>0.94733768603627511</v>
      </c>
      <c r="AK356" s="13">
        <f t="shared" si="13"/>
        <v>0.66647583574344649</v>
      </c>
      <c r="AL356" s="13">
        <f>AL345/AL349</f>
        <v>0.46930995373062567</v>
      </c>
      <c r="AM356" s="13">
        <f>AM345/AM349</f>
        <v>0.73653991407223673</v>
      </c>
      <c r="AN356" s="13">
        <f>AN345/AN349</f>
        <v>0.97303627446551699</v>
      </c>
    </row>
    <row r="357" spans="1:40" x14ac:dyDescent="0.2">
      <c r="A357" t="s">
        <v>612</v>
      </c>
      <c r="E357" s="13">
        <f t="shared" ref="E357:AK357" si="14">E346/E349</f>
        <v>6.6600503050517401E-2</v>
      </c>
      <c r="F357" s="13">
        <f t="shared" si="14"/>
        <v>0</v>
      </c>
      <c r="G357" s="13">
        <f t="shared" si="14"/>
        <v>1.0675301679413407E-2</v>
      </c>
      <c r="H357" s="13">
        <f t="shared" si="14"/>
        <v>0</v>
      </c>
      <c r="I357" s="13">
        <f t="shared" si="14"/>
        <v>0</v>
      </c>
      <c r="J357" s="13">
        <f t="shared" si="14"/>
        <v>2.0356944384511571E-4</v>
      </c>
      <c r="K357" s="13">
        <f t="shared" si="14"/>
        <v>7.2590508843404705E-2</v>
      </c>
      <c r="L357" s="13">
        <f t="shared" si="14"/>
        <v>4.8365678397731997E-3</v>
      </c>
      <c r="M357" s="13">
        <f t="shared" si="14"/>
        <v>2.5188854794661368E-2</v>
      </c>
      <c r="N357" s="13">
        <f t="shared" si="14"/>
        <v>1.2770001020271817E-2</v>
      </c>
      <c r="O357" s="13">
        <f t="shared" si="14"/>
        <v>1.8271876896254072E-3</v>
      </c>
      <c r="P357" s="13">
        <f>P346/P349</f>
        <v>2.93360747342928E-2</v>
      </c>
      <c r="Q357" s="13">
        <f t="shared" si="14"/>
        <v>3.3327034497818965E-2</v>
      </c>
      <c r="R357" s="13">
        <f t="shared" si="14"/>
        <v>1.6688339668315698E-2</v>
      </c>
      <c r="S357" s="13">
        <f t="shared" si="14"/>
        <v>2.3749740219988977E-3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6.6090455658651334E-3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1.1678580889689117E-2</v>
      </c>
      <c r="F358" s="13">
        <f t="shared" si="15"/>
        <v>2.0721552958881556E-3</v>
      </c>
      <c r="G358" s="13">
        <f t="shared" si="15"/>
        <v>1.0160503595312345E-3</v>
      </c>
      <c r="H358" s="13">
        <f t="shared" si="15"/>
        <v>1.374273451969684E-3</v>
      </c>
      <c r="I358" s="13">
        <f t="shared" si="15"/>
        <v>2.1027202405073239E-3</v>
      </c>
      <c r="J358" s="13">
        <f t="shared" si="15"/>
        <v>4.1978150540026779E-4</v>
      </c>
      <c r="K358" s="13">
        <f t="shared" si="15"/>
        <v>1.0779317427918596E-2</v>
      </c>
      <c r="L358" s="13">
        <f t="shared" si="15"/>
        <v>-4.1807032962714984E-5</v>
      </c>
      <c r="M358" s="13">
        <f t="shared" si="15"/>
        <v>1.6951925318494146E-3</v>
      </c>
      <c r="N358" s="13">
        <f t="shared" si="15"/>
        <v>2.0842496015713525E-3</v>
      </c>
      <c r="O358" s="13">
        <f t="shared" si="15"/>
        <v>1.2183565940499285E-3</v>
      </c>
      <c r="P358" s="13">
        <f>P347/P349</f>
        <v>7.5440680772172577E-4</v>
      </c>
      <c r="Q358" s="13">
        <f t="shared" si="15"/>
        <v>1.7723745413970534E-3</v>
      </c>
      <c r="R358" s="13">
        <f t="shared" si="15"/>
        <v>3.9141558564199704E-3</v>
      </c>
      <c r="S358" s="13">
        <f t="shared" si="15"/>
        <v>-7.9083839803441416E-5</v>
      </c>
      <c r="T358" s="13">
        <f t="shared" si="15"/>
        <v>-6.1924176671432579E-4</v>
      </c>
      <c r="U358" s="13">
        <f>U347/U349</f>
        <v>-4.3515083245749257E-4</v>
      </c>
      <c r="V358" s="13">
        <f t="shared" si="15"/>
        <v>2.7753874880330374E-3</v>
      </c>
      <c r="W358" s="13">
        <f t="shared" si="15"/>
        <v>2.7984290669240885E-4</v>
      </c>
      <c r="X358" s="13">
        <f t="shared" si="15"/>
        <v>3.0475458254890591E-3</v>
      </c>
      <c r="Y358" s="13">
        <f t="shared" si="15"/>
        <v>-1.1861335673025715E-5</v>
      </c>
      <c r="Z358" s="13">
        <f t="shared" si="15"/>
        <v>5.3354932058015201E-3</v>
      </c>
      <c r="AA358" s="13">
        <f t="shared" si="15"/>
        <v>3.7818135184367358E-5</v>
      </c>
      <c r="AB358" s="13">
        <f t="shared" si="15"/>
        <v>1.0879022937522512E-3</v>
      </c>
      <c r="AC358" s="13">
        <f t="shared" si="15"/>
        <v>1.3926218174039254E-2</v>
      </c>
      <c r="AD358" s="13">
        <f t="shared" si="15"/>
        <v>-4.4559742772781822E-4</v>
      </c>
      <c r="AE358" s="13">
        <f t="shared" si="15"/>
        <v>-4.7266610569051244E-4</v>
      </c>
      <c r="AF358" s="13">
        <f t="shared" si="15"/>
        <v>-7.244709962654787E-4</v>
      </c>
      <c r="AG358" s="13">
        <f t="shared" si="15"/>
        <v>-6.1585379783356611E-4</v>
      </c>
      <c r="AH358" s="13">
        <f t="shared" si="15"/>
        <v>-5.2807277096258791E-4</v>
      </c>
      <c r="AI358" s="13">
        <f t="shared" si="15"/>
        <v>-1.7610971297855999E-3</v>
      </c>
      <c r="AJ358" s="13">
        <f t="shared" si="15"/>
        <v>2.545368704266684E-5</v>
      </c>
      <c r="AK358" s="13">
        <f t="shared" si="15"/>
        <v>-5.4082613997996772E-4</v>
      </c>
      <c r="AL358" s="13">
        <f>AL347/AL349</f>
        <v>-9.61674670976298E-3</v>
      </c>
      <c r="AM358" s="13">
        <f>AM347/AM349</f>
        <v>-4.5801171379504681E-4</v>
      </c>
      <c r="AN358" s="13">
        <f>AN347/AN349</f>
        <v>-1.4291155784804533E-4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2025-06-16T12:47:50Z</dcterms:created>
  <dcterms:modified xsi:type="dcterms:W3CDTF">2025-06-16T12:49:30Z</dcterms:modified>
</cp:coreProperties>
</file>