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350" windowHeight="116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H356" i="1" l="1"/>
  <c r="AN356" i="1"/>
  <c r="Q353" i="1"/>
  <c r="AG353" i="1"/>
  <c r="Q355" i="1"/>
  <c r="AG355" i="1"/>
  <c r="Q356" i="1"/>
  <c r="AG356" i="1"/>
  <c r="Q357" i="1"/>
  <c r="AG357" i="1"/>
  <c r="H353" i="1"/>
  <c r="X354" i="1"/>
  <c r="X355" i="1"/>
  <c r="X356" i="1"/>
  <c r="X357" i="1"/>
  <c r="N353" i="1"/>
  <c r="AD353" i="1"/>
  <c r="N354" i="1"/>
  <c r="AD354" i="1"/>
  <c r="X353" i="1"/>
  <c r="AN355" i="1"/>
  <c r="AN357" i="1"/>
  <c r="H358" i="1"/>
  <c r="X358" i="1"/>
  <c r="AN358" i="1"/>
  <c r="AD355" i="1"/>
  <c r="N356" i="1"/>
  <c r="AD356" i="1"/>
  <c r="N357" i="1"/>
  <c r="AD357" i="1"/>
  <c r="K354" i="1"/>
  <c r="AA354" i="1"/>
  <c r="K355" i="1"/>
  <c r="AA355" i="1"/>
  <c r="K356" i="1"/>
  <c r="AA356" i="1"/>
  <c r="K358" i="1"/>
  <c r="AA358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O357" i="1" l="1"/>
  <c r="AI356" i="1"/>
  <c r="AM355" i="1"/>
  <c r="W355" i="1"/>
  <c r="AE353" i="1"/>
  <c r="O353" i="1"/>
  <c r="R358" i="1"/>
  <c r="F357" i="1"/>
  <c r="Z356" i="1"/>
  <c r="P358" i="1"/>
  <c r="R355" i="1"/>
  <c r="V354" i="1"/>
  <c r="F354" i="1"/>
  <c r="J353" i="1"/>
  <c r="L355" i="1"/>
  <c r="AM358" i="1"/>
  <c r="W358" i="1"/>
  <c r="G358" i="1"/>
  <c r="AA357" i="1"/>
  <c r="K357" i="1"/>
  <c r="AE356" i="1"/>
  <c r="O356" i="1"/>
  <c r="AI355" i="1"/>
  <c r="S355" i="1"/>
  <c r="AM354" i="1"/>
  <c r="W354" i="1"/>
  <c r="G354" i="1"/>
  <c r="AA353" i="1"/>
  <c r="K353" i="1"/>
  <c r="AD358" i="1"/>
  <c r="N358" i="1"/>
  <c r="AH357" i="1"/>
  <c r="R357" i="1"/>
  <c r="AL356" i="1"/>
  <c r="V356" i="1"/>
  <c r="F356" i="1"/>
  <c r="Z355" i="1"/>
  <c r="AB358" i="1"/>
  <c r="L358" i="1"/>
  <c r="AF357" i="1"/>
  <c r="H357" i="1"/>
  <c r="AB355" i="1"/>
  <c r="H354" i="1"/>
  <c r="N355" i="1"/>
  <c r="AH354" i="1"/>
  <c r="R354" i="1"/>
  <c r="AL353" i="1"/>
  <c r="V353" i="1"/>
  <c r="F353" i="1"/>
  <c r="L356" i="1"/>
  <c r="AN354" i="1"/>
  <c r="AB353" i="1"/>
  <c r="AG358" i="1"/>
  <c r="Q358" i="1"/>
  <c r="AK357" i="1"/>
  <c r="U357" i="1"/>
  <c r="E357" i="1"/>
  <c r="Y356" i="1"/>
  <c r="I356" i="1"/>
  <c r="AC355" i="1"/>
  <c r="M355" i="1"/>
  <c r="AG354" i="1"/>
  <c r="Q354" i="1"/>
  <c r="AK353" i="1"/>
  <c r="U353" i="1"/>
  <c r="T357" i="1"/>
  <c r="P356" i="1"/>
  <c r="H355" i="1"/>
  <c r="AN353" i="1"/>
  <c r="AI358" i="1"/>
  <c r="S358" i="1"/>
  <c r="AM357" i="1"/>
  <c r="W357" i="1"/>
  <c r="G357" i="1"/>
  <c r="AE355" i="1"/>
  <c r="O355" i="1"/>
  <c r="AI354" i="1"/>
  <c r="S354" i="1"/>
  <c r="AM353" i="1"/>
  <c r="W353" i="1"/>
  <c r="G353" i="1"/>
  <c r="Z358" i="1"/>
  <c r="J358" i="1"/>
  <c r="AH356" i="1"/>
  <c r="R356" i="1"/>
  <c r="AL355" i="1"/>
  <c r="AB357" i="1"/>
  <c r="AF356" i="1"/>
  <c r="P355" i="1"/>
  <c r="J355" i="1"/>
  <c r="AH353" i="1"/>
  <c r="R353" i="1"/>
  <c r="E353" i="1"/>
  <c r="AJ355" i="1"/>
  <c r="P353" i="1"/>
  <c r="AC358" i="1"/>
  <c r="M358" i="1"/>
  <c r="AK356" i="1"/>
  <c r="U356" i="1"/>
  <c r="E356" i="1"/>
  <c r="Y355" i="1"/>
  <c r="I355" i="1"/>
  <c r="AC354" i="1"/>
  <c r="M354" i="1"/>
  <c r="AJ354" i="1"/>
  <c r="AF353" i="1"/>
  <c r="AE358" i="1"/>
  <c r="O358" i="1"/>
  <c r="AI357" i="1"/>
  <c r="S357" i="1"/>
  <c r="AM356" i="1"/>
  <c r="W356" i="1"/>
  <c r="G356" i="1"/>
  <c r="AE354" i="1"/>
  <c r="O354" i="1"/>
  <c r="AI353" i="1"/>
  <c r="S353" i="1"/>
  <c r="AL358" i="1"/>
  <c r="V358" i="1"/>
  <c r="F358" i="1"/>
  <c r="Z357" i="1"/>
  <c r="J357" i="1"/>
  <c r="AH355" i="1"/>
  <c r="AJ358" i="1"/>
  <c r="T358" i="1"/>
  <c r="P357" i="1"/>
  <c r="T356" i="1"/>
  <c r="AF354" i="1"/>
  <c r="V355" i="1"/>
  <c r="F355" i="1"/>
  <c r="Z354" i="1"/>
  <c r="J354" i="1"/>
  <c r="L354" i="1"/>
  <c r="Y358" i="1"/>
  <c r="I358" i="1"/>
  <c r="AC357" i="1"/>
  <c r="M357" i="1"/>
  <c r="AK355" i="1"/>
  <c r="U355" i="1"/>
  <c r="E355" i="1"/>
  <c r="Y354" i="1"/>
  <c r="I354" i="1"/>
  <c r="AC353" i="1"/>
  <c r="M353" i="1"/>
  <c r="AJ356" i="1"/>
  <c r="AF355" i="1"/>
  <c r="AB354" i="1"/>
  <c r="T353" i="1"/>
  <c r="AE357" i="1"/>
  <c r="S356" i="1"/>
  <c r="G355" i="1"/>
  <c r="AH358" i="1"/>
  <c r="AL357" i="1"/>
  <c r="V357" i="1"/>
  <c r="J356" i="1"/>
  <c r="AF358" i="1"/>
  <c r="AJ357" i="1"/>
  <c r="L357" i="1"/>
  <c r="T354" i="1"/>
  <c r="AL354" i="1"/>
  <c r="Z353" i="1"/>
  <c r="AJ353" i="1"/>
  <c r="AK358" i="1"/>
  <c r="U358" i="1"/>
  <c r="E358" i="1"/>
  <c r="Y357" i="1"/>
  <c r="I357" i="1"/>
  <c r="AC356" i="1"/>
  <c r="M356" i="1"/>
  <c r="AK354" i="1"/>
  <c r="U354" i="1"/>
  <c r="E354" i="1"/>
  <c r="Y353" i="1"/>
  <c r="I353" i="1"/>
  <c r="AB356" i="1"/>
  <c r="T355" i="1"/>
  <c r="P354" i="1"/>
  <c r="L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<sst xmlns="http://schemas.openxmlformats.org/spreadsheetml/2006/main" count="707" uniqueCount="639">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</sst>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5847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52"/>
      <sheetName val="גיליון254"/>
      <sheetName val="גיליון256"/>
      <sheetName val="גיליון258"/>
      <sheetName val="גיליון260"/>
      <sheetName val="גיליון26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26" workbookViewId="0">
      <selection activeCell="I334" sqref="I334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45597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843.46600000000001</v>
      </c>
      <c r="F5">
        <v>9900.8250000000007</v>
      </c>
      <c r="G5">
        <v>7821.9170000000004</v>
      </c>
      <c r="H5">
        <v>202.47399999999999</v>
      </c>
      <c r="I5">
        <v>2727.0410000000002</v>
      </c>
      <c r="J5">
        <v>1397.192</v>
      </c>
      <c r="K5">
        <v>627.11400000000003</v>
      </c>
      <c r="L5">
        <v>7017.34</v>
      </c>
      <c r="M5">
        <v>207.49299999999999</v>
      </c>
      <c r="N5">
        <v>1914.3689999999999</v>
      </c>
      <c r="O5">
        <v>459.99099999999999</v>
      </c>
      <c r="P5">
        <v>8890.7160000000003</v>
      </c>
      <c r="Q5">
        <v>3658.3490000000002</v>
      </c>
      <c r="R5">
        <v>1213.961</v>
      </c>
      <c r="S5">
        <v>15044.081</v>
      </c>
      <c r="T5">
        <v>2885.41</v>
      </c>
      <c r="U5">
        <v>253.53899999999999</v>
      </c>
      <c r="V5">
        <v>18390.252</v>
      </c>
      <c r="W5">
        <v>15468.395</v>
      </c>
      <c r="X5">
        <v>769.42</v>
      </c>
      <c r="Y5">
        <v>31138.764999999999</v>
      </c>
      <c r="Z5">
        <v>323.36200000000002</v>
      </c>
      <c r="AA5">
        <v>301.73599999999999</v>
      </c>
      <c r="AB5">
        <v>10168.040999999999</v>
      </c>
      <c r="AC5">
        <v>26.065999999999999</v>
      </c>
      <c r="AD5">
        <v>177.69399999999999</v>
      </c>
      <c r="AE5">
        <v>142.166</v>
      </c>
      <c r="AF5">
        <v>378.577</v>
      </c>
      <c r="AG5">
        <v>1101.155</v>
      </c>
      <c r="AH5">
        <v>426.15699999999998</v>
      </c>
      <c r="AI5">
        <v>-58.796999999999997</v>
      </c>
      <c r="AJ5">
        <v>158.976</v>
      </c>
      <c r="AK5">
        <v>145.32</v>
      </c>
      <c r="AL5">
        <v>0.60499999999999998</v>
      </c>
      <c r="AM5">
        <v>333.63799999999998</v>
      </c>
      <c r="AN5">
        <v>12.279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1042.981</v>
      </c>
      <c r="F6">
        <v>1406.97</v>
      </c>
      <c r="G6">
        <v>239.22499999999999</v>
      </c>
      <c r="H6">
        <v>47.173000000000002</v>
      </c>
      <c r="I6">
        <v>83.838999999999999</v>
      </c>
      <c r="J6">
        <v>64.122</v>
      </c>
      <c r="K6">
        <v>157.422</v>
      </c>
      <c r="L6">
        <v>2924.1030000000001</v>
      </c>
      <c r="M6">
        <v>31.448</v>
      </c>
      <c r="N6">
        <v>39.597999999999999</v>
      </c>
      <c r="O6">
        <v>2E-3</v>
      </c>
      <c r="P6">
        <v>509.87900000000002</v>
      </c>
      <c r="Q6">
        <v>216.03800000000001</v>
      </c>
      <c r="R6">
        <v>19.443000000000001</v>
      </c>
      <c r="S6">
        <v>721.74199999999996</v>
      </c>
      <c r="T6">
        <v>183.66499999999999</v>
      </c>
      <c r="U6">
        <v>8.468</v>
      </c>
      <c r="V6">
        <v>371.09699999999998</v>
      </c>
      <c r="W6">
        <v>132.75299999999999</v>
      </c>
      <c r="X6">
        <v>25.562999999999999</v>
      </c>
      <c r="Y6">
        <v>1734.154</v>
      </c>
      <c r="Z6">
        <v>23.341999999999999</v>
      </c>
      <c r="AA6">
        <v>29.295999999999999</v>
      </c>
      <c r="AB6">
        <v>70.076999999999998</v>
      </c>
      <c r="AC6">
        <v>48.779000000000003</v>
      </c>
      <c r="AD6">
        <v>415.40100000000001</v>
      </c>
      <c r="AE6">
        <v>202.82300000000001</v>
      </c>
      <c r="AF6">
        <v>35.134999999999998</v>
      </c>
      <c r="AG6">
        <v>127.502</v>
      </c>
      <c r="AH6">
        <v>89.878</v>
      </c>
      <c r="AI6">
        <v>36.106999999999999</v>
      </c>
      <c r="AJ6">
        <v>0</v>
      </c>
      <c r="AK6">
        <v>12.349</v>
      </c>
      <c r="AL6">
        <v>13.875999999999999</v>
      </c>
      <c r="AM6">
        <v>0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12165.618</v>
      </c>
      <c r="G13">
        <v>0</v>
      </c>
      <c r="H13">
        <v>0</v>
      </c>
      <c r="I13">
        <v>0</v>
      </c>
      <c r="J13">
        <v>0</v>
      </c>
      <c r="K13">
        <v>0</v>
      </c>
      <c r="L13">
        <v>14574.928</v>
      </c>
      <c r="M13">
        <v>0</v>
      </c>
      <c r="N13">
        <v>0</v>
      </c>
      <c r="O13">
        <v>0</v>
      </c>
      <c r="P13">
        <v>4.21</v>
      </c>
      <c r="Q13">
        <v>0</v>
      </c>
      <c r="R13">
        <v>0</v>
      </c>
      <c r="S13">
        <v>0</v>
      </c>
      <c r="T13">
        <v>5394.0959999999995</v>
      </c>
      <c r="U13">
        <v>0</v>
      </c>
      <c r="V13">
        <v>0</v>
      </c>
      <c r="W13">
        <v>0</v>
      </c>
      <c r="X13">
        <v>0</v>
      </c>
      <c r="Y13">
        <v>9843.9359999999997</v>
      </c>
      <c r="Z13">
        <v>0</v>
      </c>
      <c r="AA13">
        <v>0</v>
      </c>
      <c r="AB13">
        <v>0</v>
      </c>
      <c r="AC13">
        <v>0</v>
      </c>
      <c r="AD13">
        <v>1058.3489999999999</v>
      </c>
      <c r="AE13">
        <v>661.42100000000005</v>
      </c>
      <c r="AF13">
        <v>0</v>
      </c>
      <c r="AG13">
        <v>469.69600000000003</v>
      </c>
      <c r="AH13">
        <v>397.39600000000002</v>
      </c>
      <c r="AI13">
        <v>14.37</v>
      </c>
      <c r="AJ13">
        <v>0</v>
      </c>
      <c r="AK13">
        <v>0</v>
      </c>
      <c r="AL13">
        <v>0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13160.959000000001</v>
      </c>
      <c r="F14">
        <v>0</v>
      </c>
      <c r="G14">
        <v>25052.043000000001</v>
      </c>
      <c r="H14">
        <v>8812.5210000000006</v>
      </c>
      <c r="I14">
        <v>15641.869000000001</v>
      </c>
      <c r="J14">
        <v>5651.3890000000001</v>
      </c>
      <c r="K14">
        <v>30487.312000000002</v>
      </c>
      <c r="L14">
        <v>0</v>
      </c>
      <c r="M14">
        <v>19512.210999999999</v>
      </c>
      <c r="N14">
        <v>10670.705</v>
      </c>
      <c r="O14">
        <v>0</v>
      </c>
      <c r="P14">
        <v>17407.403999999999</v>
      </c>
      <c r="Q14">
        <v>8425.6810000000005</v>
      </c>
      <c r="R14">
        <v>7594.1189999999997</v>
      </c>
      <c r="S14">
        <v>0</v>
      </c>
      <c r="T14">
        <v>0</v>
      </c>
      <c r="U14">
        <v>0</v>
      </c>
      <c r="V14">
        <v>63426.663</v>
      </c>
      <c r="W14">
        <v>0</v>
      </c>
      <c r="X14">
        <v>1696.73</v>
      </c>
      <c r="Y14">
        <v>0</v>
      </c>
      <c r="Z14">
        <v>3038.1210000000001</v>
      </c>
      <c r="AA14">
        <v>0</v>
      </c>
      <c r="AB14">
        <v>31994.333999999999</v>
      </c>
      <c r="AC14">
        <v>14647.24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27260.506000000001</v>
      </c>
      <c r="F16">
        <v>0</v>
      </c>
      <c r="G16">
        <v>18442.316999999999</v>
      </c>
      <c r="H16">
        <v>9282.2469999999994</v>
      </c>
      <c r="I16">
        <v>9183.9930000000004</v>
      </c>
      <c r="J16">
        <v>3182.22</v>
      </c>
      <c r="K16">
        <v>26562.269</v>
      </c>
      <c r="L16">
        <v>0</v>
      </c>
      <c r="M16">
        <v>16285.307000000001</v>
      </c>
      <c r="N16">
        <v>10047.602000000001</v>
      </c>
      <c r="O16">
        <v>0</v>
      </c>
      <c r="P16">
        <v>12067.677</v>
      </c>
      <c r="Q16">
        <v>7425.6210000000001</v>
      </c>
      <c r="R16">
        <v>7504.8459999999995</v>
      </c>
      <c r="S16">
        <v>0</v>
      </c>
      <c r="T16">
        <v>0</v>
      </c>
      <c r="U16">
        <v>0</v>
      </c>
      <c r="V16">
        <v>71722.384000000005</v>
      </c>
      <c r="W16">
        <v>0</v>
      </c>
      <c r="X16">
        <v>1050.924</v>
      </c>
      <c r="Y16">
        <v>0</v>
      </c>
      <c r="Z16">
        <v>3613.4830000000002</v>
      </c>
      <c r="AA16">
        <v>0</v>
      </c>
      <c r="AB16">
        <v>27921.912</v>
      </c>
      <c r="AC16">
        <v>11705.526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1230.943</v>
      </c>
      <c r="F18">
        <v>0</v>
      </c>
      <c r="G18">
        <v>8285.0750000000007</v>
      </c>
      <c r="H18">
        <v>0</v>
      </c>
      <c r="I18">
        <v>3196.4250000000002</v>
      </c>
      <c r="J18">
        <v>2015.5889999999999</v>
      </c>
      <c r="K18">
        <v>1467.3</v>
      </c>
      <c r="L18">
        <v>10066.16</v>
      </c>
      <c r="M18">
        <v>435.11599999999999</v>
      </c>
      <c r="N18">
        <v>823.36</v>
      </c>
      <c r="O18">
        <v>0</v>
      </c>
      <c r="P18">
        <v>7129.3069999999998</v>
      </c>
      <c r="Q18">
        <v>3671.4850000000001</v>
      </c>
      <c r="R18">
        <v>791.12</v>
      </c>
      <c r="S18">
        <v>6269.6260000000002</v>
      </c>
      <c r="T18">
        <v>0</v>
      </c>
      <c r="U18">
        <v>0</v>
      </c>
      <c r="V18">
        <v>10185.67</v>
      </c>
      <c r="W18">
        <v>2086.5790000000002</v>
      </c>
      <c r="X18">
        <v>887.91</v>
      </c>
      <c r="Y18">
        <v>0</v>
      </c>
      <c r="Z18">
        <v>0</v>
      </c>
      <c r="AA18">
        <v>0</v>
      </c>
      <c r="AB18">
        <v>10596.12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5125.3540000000003</v>
      </c>
      <c r="F21">
        <v>0</v>
      </c>
      <c r="G21">
        <v>0</v>
      </c>
      <c r="H21">
        <v>806.43700000000001</v>
      </c>
      <c r="I21">
        <v>0</v>
      </c>
      <c r="J21">
        <v>0</v>
      </c>
      <c r="K21">
        <v>3763.3719999999998</v>
      </c>
      <c r="L21">
        <v>0</v>
      </c>
      <c r="M21">
        <v>537.625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84120.872000000003</v>
      </c>
      <c r="G22">
        <v>0</v>
      </c>
      <c r="H22">
        <v>0</v>
      </c>
      <c r="I22">
        <v>0</v>
      </c>
      <c r="J22">
        <v>0</v>
      </c>
      <c r="K22">
        <v>0</v>
      </c>
      <c r="L22">
        <v>86070.531000000003</v>
      </c>
      <c r="M22">
        <v>0</v>
      </c>
      <c r="N22">
        <v>861.75800000000004</v>
      </c>
      <c r="O22">
        <v>0</v>
      </c>
      <c r="P22">
        <v>0</v>
      </c>
      <c r="Q22">
        <v>0</v>
      </c>
      <c r="R22">
        <v>0</v>
      </c>
      <c r="S22">
        <v>0</v>
      </c>
      <c r="T22">
        <v>41845.957999999999</v>
      </c>
      <c r="U22">
        <v>0</v>
      </c>
      <c r="V22">
        <v>0</v>
      </c>
      <c r="W22">
        <v>0</v>
      </c>
      <c r="X22">
        <v>0</v>
      </c>
      <c r="Y22">
        <v>131083.492</v>
      </c>
      <c r="Z22">
        <v>0</v>
      </c>
      <c r="AA22">
        <v>0</v>
      </c>
      <c r="AB22">
        <v>0</v>
      </c>
      <c r="AC22">
        <v>0</v>
      </c>
      <c r="AD22">
        <v>8368.2219999999998</v>
      </c>
      <c r="AE22">
        <v>6136.5379999999996</v>
      </c>
      <c r="AF22">
        <v>0</v>
      </c>
      <c r="AG22">
        <v>8709.3809999999994</v>
      </c>
      <c r="AH22">
        <v>4990.7120000000004</v>
      </c>
      <c r="AI22">
        <v>729.79499999999996</v>
      </c>
      <c r="AJ22">
        <v>0</v>
      </c>
      <c r="AK22">
        <v>0</v>
      </c>
      <c r="AL22">
        <v>325.62599999999998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18111.415000000001</v>
      </c>
      <c r="F60">
        <v>0</v>
      </c>
      <c r="G60">
        <v>14993.314</v>
      </c>
      <c r="H60">
        <v>0</v>
      </c>
      <c r="I60">
        <v>6852.317</v>
      </c>
      <c r="J60">
        <v>1333.077</v>
      </c>
      <c r="K60">
        <v>19228.595000000001</v>
      </c>
      <c r="L60">
        <v>0</v>
      </c>
      <c r="M60">
        <v>0</v>
      </c>
      <c r="N60">
        <v>3091.7170000000001</v>
      </c>
      <c r="O60">
        <v>0</v>
      </c>
      <c r="P60">
        <v>13829.192999999999</v>
      </c>
      <c r="Q60">
        <v>7597.174</v>
      </c>
      <c r="R60">
        <v>3207.2109999999998</v>
      </c>
      <c r="S60">
        <v>0</v>
      </c>
      <c r="T60">
        <v>0</v>
      </c>
      <c r="U60">
        <v>0</v>
      </c>
      <c r="V60">
        <v>37497.33</v>
      </c>
      <c r="W60">
        <v>0</v>
      </c>
      <c r="X60">
        <v>1194.8499999999999</v>
      </c>
      <c r="Y60">
        <v>0</v>
      </c>
      <c r="Z60">
        <v>1600.404</v>
      </c>
      <c r="AA60">
        <v>0</v>
      </c>
      <c r="AB60">
        <v>19774.879000000001</v>
      </c>
      <c r="AC60">
        <v>11450.867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28.105</v>
      </c>
      <c r="S61">
        <v>0</v>
      </c>
      <c r="T61">
        <v>0</v>
      </c>
      <c r="U61">
        <v>0</v>
      </c>
      <c r="V61">
        <v>209.953</v>
      </c>
      <c r="W61">
        <v>0</v>
      </c>
      <c r="X61">
        <v>0</v>
      </c>
      <c r="Y61">
        <v>0</v>
      </c>
      <c r="Z61">
        <v>0</v>
      </c>
      <c r="AA61">
        <v>0</v>
      </c>
      <c r="AB61">
        <v>58.082000000000001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3713.62</v>
      </c>
      <c r="F62">
        <v>0</v>
      </c>
      <c r="G62">
        <v>3408.7759999999998</v>
      </c>
      <c r="H62">
        <v>0</v>
      </c>
      <c r="I62">
        <v>1956.915</v>
      </c>
      <c r="J62">
        <v>467.04199999999997</v>
      </c>
      <c r="K62">
        <v>5361.902</v>
      </c>
      <c r="L62">
        <v>0</v>
      </c>
      <c r="M62">
        <v>0</v>
      </c>
      <c r="N62">
        <v>1085.8330000000001</v>
      </c>
      <c r="O62">
        <v>0</v>
      </c>
      <c r="P62">
        <v>2681.0410000000002</v>
      </c>
      <c r="Q62">
        <v>1875.4259999999999</v>
      </c>
      <c r="R62">
        <v>1112.9480000000001</v>
      </c>
      <c r="S62">
        <v>0</v>
      </c>
      <c r="T62">
        <v>0</v>
      </c>
      <c r="U62">
        <v>0</v>
      </c>
      <c r="V62">
        <v>4862.9110000000001</v>
      </c>
      <c r="W62">
        <v>0</v>
      </c>
      <c r="X62">
        <v>265.09199999999998</v>
      </c>
      <c r="Y62">
        <v>0</v>
      </c>
      <c r="Z62">
        <v>475.63400000000001</v>
      </c>
      <c r="AA62">
        <v>0</v>
      </c>
      <c r="AB62">
        <v>5802.6130000000003</v>
      </c>
      <c r="AC62">
        <v>3625.4270000000001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8486.2909999999993</v>
      </c>
      <c r="F64">
        <v>0</v>
      </c>
      <c r="G64">
        <v>5924.2929999999997</v>
      </c>
      <c r="H64">
        <v>0</v>
      </c>
      <c r="I64">
        <v>2959.4360000000001</v>
      </c>
      <c r="J64">
        <v>1622.9680000000001</v>
      </c>
      <c r="K64">
        <v>11913.34</v>
      </c>
      <c r="L64">
        <v>0</v>
      </c>
      <c r="M64">
        <v>0</v>
      </c>
      <c r="N64">
        <v>1486.8309999999999</v>
      </c>
      <c r="O64">
        <v>0</v>
      </c>
      <c r="P64">
        <v>6165.8270000000002</v>
      </c>
      <c r="Q64">
        <v>2724.1379999999999</v>
      </c>
      <c r="R64">
        <v>1598.8430000000001</v>
      </c>
      <c r="S64">
        <v>0</v>
      </c>
      <c r="T64">
        <v>0</v>
      </c>
      <c r="U64">
        <v>0</v>
      </c>
      <c r="V64">
        <v>16782.7</v>
      </c>
      <c r="W64">
        <v>0</v>
      </c>
      <c r="X64">
        <v>475.36399999999998</v>
      </c>
      <c r="Y64">
        <v>0</v>
      </c>
      <c r="Z64">
        <v>1069.5050000000001</v>
      </c>
      <c r="AA64">
        <v>0</v>
      </c>
      <c r="AB64">
        <v>2684.1469999999999</v>
      </c>
      <c r="AC64">
        <v>3833.335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12454.856</v>
      </c>
      <c r="F66">
        <v>0</v>
      </c>
      <c r="G66">
        <v>12007.828</v>
      </c>
      <c r="H66">
        <v>0</v>
      </c>
      <c r="I66">
        <v>5755.5479999999998</v>
      </c>
      <c r="J66">
        <v>1813.95</v>
      </c>
      <c r="K66">
        <v>15721.38</v>
      </c>
      <c r="L66">
        <v>0</v>
      </c>
      <c r="M66">
        <v>0</v>
      </c>
      <c r="N66">
        <v>2386.2350000000001</v>
      </c>
      <c r="O66">
        <v>0</v>
      </c>
      <c r="P66">
        <v>9954.7459999999992</v>
      </c>
      <c r="Q66">
        <v>3290.15</v>
      </c>
      <c r="R66">
        <v>3042.971</v>
      </c>
      <c r="S66">
        <v>0</v>
      </c>
      <c r="T66">
        <v>0</v>
      </c>
      <c r="U66">
        <v>0</v>
      </c>
      <c r="V66">
        <v>19349.544000000002</v>
      </c>
      <c r="W66">
        <v>0</v>
      </c>
      <c r="X66">
        <v>608.596</v>
      </c>
      <c r="Y66">
        <v>0</v>
      </c>
      <c r="Z66">
        <v>1765.9380000000001</v>
      </c>
      <c r="AA66">
        <v>0</v>
      </c>
      <c r="AB66">
        <v>6327.1580000000004</v>
      </c>
      <c r="AC66">
        <v>7058.06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71.073999999999998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1199.623</v>
      </c>
      <c r="F70">
        <v>0</v>
      </c>
      <c r="G70">
        <v>411.017</v>
      </c>
      <c r="H70">
        <v>0</v>
      </c>
      <c r="I70">
        <v>289.36599999999999</v>
      </c>
      <c r="J70">
        <v>148.50200000000001</v>
      </c>
      <c r="K70">
        <v>1145.9010000000001</v>
      </c>
      <c r="L70">
        <v>0</v>
      </c>
      <c r="M70">
        <v>0</v>
      </c>
      <c r="N70">
        <v>150.29300000000001</v>
      </c>
      <c r="O70">
        <v>0</v>
      </c>
      <c r="P70">
        <v>465.81900000000002</v>
      </c>
      <c r="Q70">
        <v>400.89</v>
      </c>
      <c r="R70">
        <v>246.8</v>
      </c>
      <c r="S70">
        <v>0</v>
      </c>
      <c r="T70">
        <v>0</v>
      </c>
      <c r="U70">
        <v>0</v>
      </c>
      <c r="V70">
        <v>64.231999999999999</v>
      </c>
      <c r="W70">
        <v>0</v>
      </c>
      <c r="X70">
        <v>82.391999999999996</v>
      </c>
      <c r="Y70">
        <v>0</v>
      </c>
      <c r="Z70">
        <v>267.53399999999999</v>
      </c>
      <c r="AA70">
        <v>0</v>
      </c>
      <c r="AB70">
        <v>0</v>
      </c>
      <c r="AC70">
        <v>429.089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973.64599999999996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833.44600000000003</v>
      </c>
      <c r="F77">
        <v>0</v>
      </c>
      <c r="G77">
        <v>163.71299999999999</v>
      </c>
      <c r="H77">
        <v>0</v>
      </c>
      <c r="I77">
        <v>100.46</v>
      </c>
      <c r="J77">
        <v>22.324000000000002</v>
      </c>
      <c r="K77">
        <v>1045.529</v>
      </c>
      <c r="L77">
        <v>0</v>
      </c>
      <c r="M77">
        <v>0</v>
      </c>
      <c r="N77">
        <v>63.253</v>
      </c>
      <c r="O77">
        <v>37.207000000000001</v>
      </c>
      <c r="P77">
        <v>0</v>
      </c>
      <c r="Q77">
        <v>122.785</v>
      </c>
      <c r="R77">
        <v>119.06399999999999</v>
      </c>
      <c r="S77">
        <v>0</v>
      </c>
      <c r="T77">
        <v>0</v>
      </c>
      <c r="U77">
        <v>0</v>
      </c>
      <c r="V77">
        <v>1026.925</v>
      </c>
      <c r="W77">
        <v>0</v>
      </c>
      <c r="X77">
        <v>29.765999999999998</v>
      </c>
      <c r="Y77">
        <v>0</v>
      </c>
      <c r="Z77">
        <v>182.316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1002.822</v>
      </c>
      <c r="F78">
        <v>0</v>
      </c>
      <c r="G78">
        <v>129.905</v>
      </c>
      <c r="H78">
        <v>0</v>
      </c>
      <c r="I78">
        <v>80.552999999999997</v>
      </c>
      <c r="J78">
        <v>15.05</v>
      </c>
      <c r="K78">
        <v>1277.086</v>
      </c>
      <c r="L78">
        <v>0</v>
      </c>
      <c r="M78">
        <v>0</v>
      </c>
      <c r="N78">
        <v>48.320999999999998</v>
      </c>
      <c r="O78">
        <v>33.155999999999999</v>
      </c>
      <c r="P78">
        <v>0</v>
      </c>
      <c r="Q78">
        <v>90.572000000000003</v>
      </c>
      <c r="R78">
        <v>75.429000000000002</v>
      </c>
      <c r="S78">
        <v>0</v>
      </c>
      <c r="T78">
        <v>0</v>
      </c>
      <c r="U78">
        <v>0</v>
      </c>
      <c r="V78">
        <v>671.53</v>
      </c>
      <c r="W78">
        <v>0</v>
      </c>
      <c r="X78">
        <v>20.956</v>
      </c>
      <c r="Y78">
        <v>0</v>
      </c>
      <c r="Z78">
        <v>0</v>
      </c>
      <c r="AA78">
        <v>0</v>
      </c>
      <c r="AB78">
        <v>0</v>
      </c>
      <c r="AC78">
        <v>475.65699999999998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25466.329000000002</v>
      </c>
      <c r="G102">
        <v>12280.517</v>
      </c>
      <c r="H102">
        <v>0</v>
      </c>
      <c r="I102">
        <v>4315.1480000000001</v>
      </c>
      <c r="J102">
        <v>3124.683</v>
      </c>
      <c r="K102">
        <v>0</v>
      </c>
      <c r="L102">
        <v>33456.985000000001</v>
      </c>
      <c r="M102">
        <v>0</v>
      </c>
      <c r="N102">
        <v>1994.2329999999999</v>
      </c>
      <c r="O102">
        <v>1483.8630000000001</v>
      </c>
      <c r="P102">
        <v>8383.0769999999993</v>
      </c>
      <c r="Q102">
        <v>5847.4639999999999</v>
      </c>
      <c r="R102">
        <v>1682.1489999999999</v>
      </c>
      <c r="S102">
        <v>13837.708000000001</v>
      </c>
      <c r="T102">
        <v>0</v>
      </c>
      <c r="U102">
        <v>0</v>
      </c>
      <c r="V102">
        <v>24467.856</v>
      </c>
      <c r="W102">
        <v>7388.8450000000003</v>
      </c>
      <c r="X102">
        <v>1242.883</v>
      </c>
      <c r="Y102">
        <v>0</v>
      </c>
      <c r="Z102">
        <v>164.404</v>
      </c>
      <c r="AA102">
        <v>605.98599999999999</v>
      </c>
      <c r="AB102">
        <v>17460.185000000001</v>
      </c>
      <c r="AC102">
        <v>9491.9320000000007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195.01400000000001</v>
      </c>
      <c r="AK102">
        <v>0</v>
      </c>
      <c r="AL102">
        <v>0</v>
      </c>
      <c r="AM102">
        <v>0</v>
      </c>
      <c r="AN102">
        <v>1.1950000000000001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18795.546999999999</v>
      </c>
      <c r="G103">
        <v>5343.7259999999997</v>
      </c>
      <c r="H103">
        <v>0</v>
      </c>
      <c r="I103">
        <v>1856.52</v>
      </c>
      <c r="J103">
        <v>2432.6109999999999</v>
      </c>
      <c r="K103">
        <v>775.654</v>
      </c>
      <c r="L103">
        <v>20473.850999999999</v>
      </c>
      <c r="M103">
        <v>0</v>
      </c>
      <c r="N103">
        <v>858.08399999999995</v>
      </c>
      <c r="O103">
        <v>829.35299999999995</v>
      </c>
      <c r="P103">
        <v>4755.3119999999999</v>
      </c>
      <c r="Q103">
        <v>4622.134</v>
      </c>
      <c r="R103">
        <v>502.37200000000001</v>
      </c>
      <c r="S103">
        <v>10593.11</v>
      </c>
      <c r="T103">
        <v>0</v>
      </c>
      <c r="U103">
        <v>0</v>
      </c>
      <c r="V103">
        <v>11917.411</v>
      </c>
      <c r="W103">
        <v>2048.4189999999999</v>
      </c>
      <c r="X103">
        <v>711.31100000000004</v>
      </c>
      <c r="Y103">
        <v>0</v>
      </c>
      <c r="Z103">
        <v>146.47300000000001</v>
      </c>
      <c r="AA103">
        <v>534.947</v>
      </c>
      <c r="AB103">
        <v>10641.334000000001</v>
      </c>
      <c r="AC103">
        <v>3680.8490000000002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75.497</v>
      </c>
      <c r="AK103">
        <v>0</v>
      </c>
      <c r="AL103">
        <v>0</v>
      </c>
      <c r="AM103">
        <v>0</v>
      </c>
      <c r="AN103">
        <v>0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427.21100000000001</v>
      </c>
      <c r="F104">
        <v>748.66399999999999</v>
      </c>
      <c r="G104">
        <v>742.75300000000004</v>
      </c>
      <c r="H104">
        <v>0</v>
      </c>
      <c r="I104">
        <v>266.64699999999999</v>
      </c>
      <c r="J104">
        <v>564.84</v>
      </c>
      <c r="K104">
        <v>621.39800000000002</v>
      </c>
      <c r="L104">
        <v>3762.107</v>
      </c>
      <c r="M104">
        <v>0</v>
      </c>
      <c r="N104">
        <v>102.82599999999999</v>
      </c>
      <c r="O104">
        <v>182.43899999999999</v>
      </c>
      <c r="P104">
        <v>777.42399999999998</v>
      </c>
      <c r="Q104">
        <v>951.23400000000004</v>
      </c>
      <c r="R104">
        <v>67.400000000000006</v>
      </c>
      <c r="S104">
        <v>1565.296</v>
      </c>
      <c r="T104">
        <v>0</v>
      </c>
      <c r="U104">
        <v>0</v>
      </c>
      <c r="V104">
        <v>904.39599999999996</v>
      </c>
      <c r="W104">
        <v>530.79100000000005</v>
      </c>
      <c r="X104">
        <v>64.403999999999996</v>
      </c>
      <c r="Y104">
        <v>0</v>
      </c>
      <c r="Z104">
        <v>0</v>
      </c>
      <c r="AA104">
        <v>136.31200000000001</v>
      </c>
      <c r="AB104">
        <v>299.58100000000002</v>
      </c>
      <c r="AC104">
        <v>1926.34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2.3460000000000001</v>
      </c>
      <c r="AK104">
        <v>0</v>
      </c>
      <c r="AL104">
        <v>0</v>
      </c>
      <c r="AM104">
        <v>0</v>
      </c>
      <c r="AN104">
        <v>0.49399999999999999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1108.2380000000001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3997.8919999999998</v>
      </c>
      <c r="H110">
        <v>0</v>
      </c>
      <c r="I110">
        <v>454.26100000000002</v>
      </c>
      <c r="J110">
        <v>476.21100000000001</v>
      </c>
      <c r="K110">
        <v>0</v>
      </c>
      <c r="L110">
        <v>0</v>
      </c>
      <c r="M110">
        <v>0</v>
      </c>
      <c r="N110">
        <v>675.19600000000003</v>
      </c>
      <c r="O110">
        <v>0</v>
      </c>
      <c r="P110">
        <v>1960.576</v>
      </c>
      <c r="Q110">
        <v>2176.009</v>
      </c>
      <c r="R110">
        <v>349.94799999999998</v>
      </c>
      <c r="S110">
        <v>2878.6039999999998</v>
      </c>
      <c r="T110">
        <v>0</v>
      </c>
      <c r="U110">
        <v>0</v>
      </c>
      <c r="V110">
        <v>3462.7460000000001</v>
      </c>
      <c r="W110">
        <v>1387.7339999999999</v>
      </c>
      <c r="X110">
        <v>0</v>
      </c>
      <c r="Y110">
        <v>0</v>
      </c>
      <c r="Z110">
        <v>0</v>
      </c>
      <c r="AA110">
        <v>414.92899999999997</v>
      </c>
      <c r="AB110">
        <v>1419.1289999999999</v>
      </c>
      <c r="AC110">
        <v>1783.739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3339.127</v>
      </c>
      <c r="F114">
        <v>49368.285000000003</v>
      </c>
      <c r="G114">
        <v>9142.7469999999994</v>
      </c>
      <c r="H114">
        <v>0</v>
      </c>
      <c r="I114">
        <v>3780.893</v>
      </c>
      <c r="J114">
        <v>3853.6509999999998</v>
      </c>
      <c r="K114">
        <v>3200.3980000000001</v>
      </c>
      <c r="L114">
        <v>56022.442000000003</v>
      </c>
      <c r="M114">
        <v>0</v>
      </c>
      <c r="N114">
        <v>1154.203</v>
      </c>
      <c r="O114">
        <v>7435.0720000000001</v>
      </c>
      <c r="P114">
        <v>8868.5810000000001</v>
      </c>
      <c r="Q114">
        <v>3513.9960000000001</v>
      </c>
      <c r="R114">
        <v>518.4</v>
      </c>
      <c r="S114">
        <v>23551.004000000001</v>
      </c>
      <c r="T114">
        <v>0</v>
      </c>
      <c r="U114">
        <v>2494.8240000000001</v>
      </c>
      <c r="V114">
        <v>11842.380999999999</v>
      </c>
      <c r="W114">
        <v>18993.64</v>
      </c>
      <c r="X114">
        <v>432.52699999999999</v>
      </c>
      <c r="Y114">
        <v>0</v>
      </c>
      <c r="Z114">
        <v>0</v>
      </c>
      <c r="AA114">
        <v>1601.4090000000001</v>
      </c>
      <c r="AB114">
        <v>3571.1370000000002</v>
      </c>
      <c r="AC114">
        <v>587.52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1668.568</v>
      </c>
      <c r="AK114">
        <v>491.613</v>
      </c>
      <c r="AL114">
        <v>0</v>
      </c>
      <c r="AM114">
        <v>0</v>
      </c>
      <c r="AN114">
        <v>99.744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5933.8909999999996</v>
      </c>
      <c r="F115">
        <v>65399.415999999997</v>
      </c>
      <c r="G115">
        <v>69052.415999999997</v>
      </c>
      <c r="H115">
        <v>0</v>
      </c>
      <c r="I115">
        <v>17404.984</v>
      </c>
      <c r="J115">
        <v>16779.399000000001</v>
      </c>
      <c r="K115">
        <v>6443.0879999999997</v>
      </c>
      <c r="L115">
        <v>90564.34</v>
      </c>
      <c r="M115">
        <v>0</v>
      </c>
      <c r="N115">
        <v>7135.2070000000003</v>
      </c>
      <c r="O115">
        <v>0</v>
      </c>
      <c r="P115">
        <v>30787.592000000001</v>
      </c>
      <c r="Q115">
        <v>22337.813999999998</v>
      </c>
      <c r="R115">
        <v>5074.0150000000003</v>
      </c>
      <c r="S115">
        <v>80536.066000000006</v>
      </c>
      <c r="T115">
        <v>41890.243000000002</v>
      </c>
      <c r="U115">
        <v>2952.1779999999999</v>
      </c>
      <c r="V115">
        <v>75218.873000000007</v>
      </c>
      <c r="W115">
        <v>111800.96000000001</v>
      </c>
      <c r="X115">
        <v>4336.54</v>
      </c>
      <c r="Y115">
        <v>124604.49099999999</v>
      </c>
      <c r="Z115">
        <v>1076.164</v>
      </c>
      <c r="AA115">
        <v>4274.0730000000003</v>
      </c>
      <c r="AB115">
        <v>40863.24</v>
      </c>
      <c r="AC115">
        <v>24050.710999999999</v>
      </c>
      <c r="AD115">
        <v>6526.7479999999996</v>
      </c>
      <c r="AE115">
        <v>6169.5910000000003</v>
      </c>
      <c r="AF115">
        <v>1665.376</v>
      </c>
      <c r="AG115">
        <v>7845.9</v>
      </c>
      <c r="AH115">
        <v>4773.9709999999995</v>
      </c>
      <c r="AI115">
        <v>1058.204</v>
      </c>
      <c r="AJ115">
        <v>0</v>
      </c>
      <c r="AK115">
        <v>758.28</v>
      </c>
      <c r="AL115">
        <v>99.777000000000001</v>
      </c>
      <c r="AM115">
        <v>0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6179.8019999999997</v>
      </c>
      <c r="F116">
        <v>0</v>
      </c>
      <c r="G116">
        <v>18657.225999999999</v>
      </c>
      <c r="H116">
        <v>0</v>
      </c>
      <c r="I116">
        <v>8752.2070000000003</v>
      </c>
      <c r="J116">
        <v>7477.0889999999999</v>
      </c>
      <c r="K116">
        <v>7557.6180000000004</v>
      </c>
      <c r="L116">
        <v>0</v>
      </c>
      <c r="M116">
        <v>0</v>
      </c>
      <c r="N116">
        <v>9868.5740000000005</v>
      </c>
      <c r="O116">
        <v>0</v>
      </c>
      <c r="P116">
        <v>3689.7370000000001</v>
      </c>
      <c r="Q116">
        <v>6844.9139999999998</v>
      </c>
      <c r="R116">
        <v>7291.7290000000003</v>
      </c>
      <c r="S116">
        <v>0</v>
      </c>
      <c r="T116">
        <v>0</v>
      </c>
      <c r="U116">
        <v>6444.0640000000003</v>
      </c>
      <c r="V116">
        <v>78633.263000000006</v>
      </c>
      <c r="W116">
        <v>0</v>
      </c>
      <c r="X116">
        <v>910.76199999999994</v>
      </c>
      <c r="Y116">
        <v>0</v>
      </c>
      <c r="Z116">
        <v>1775.5219999999999</v>
      </c>
      <c r="AA116">
        <v>0</v>
      </c>
      <c r="AB116">
        <v>15083.463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1364.1990000000001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196.34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2601.5050000000001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495.75900000000001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2138.252</v>
      </c>
      <c r="F120">
        <v>14051.137000000001</v>
      </c>
      <c r="G120">
        <v>7727.991</v>
      </c>
      <c r="H120">
        <v>0</v>
      </c>
      <c r="I120">
        <v>2237.0039999999999</v>
      </c>
      <c r="J120">
        <v>3175.509</v>
      </c>
      <c r="K120">
        <v>3016.7170000000001</v>
      </c>
      <c r="L120">
        <v>25073.603999999999</v>
      </c>
      <c r="M120">
        <v>0</v>
      </c>
      <c r="N120">
        <v>2175.5529999999999</v>
      </c>
      <c r="O120">
        <v>0</v>
      </c>
      <c r="P120">
        <v>21891.905999999999</v>
      </c>
      <c r="Q120">
        <v>9095.7270000000008</v>
      </c>
      <c r="R120">
        <v>746.58399999999995</v>
      </c>
      <c r="S120">
        <v>13142.325999999999</v>
      </c>
      <c r="T120">
        <v>0</v>
      </c>
      <c r="U120">
        <v>2268.799</v>
      </c>
      <c r="V120">
        <v>12532.031000000001</v>
      </c>
      <c r="W120">
        <v>19160.166000000001</v>
      </c>
      <c r="X120">
        <v>954.83299999999997</v>
      </c>
      <c r="Y120">
        <v>0</v>
      </c>
      <c r="Z120">
        <v>78.305000000000007</v>
      </c>
      <c r="AA120">
        <v>529.13</v>
      </c>
      <c r="AB120">
        <v>9306.0290000000005</v>
      </c>
      <c r="AC120">
        <v>13316.249</v>
      </c>
      <c r="AD120">
        <v>0</v>
      </c>
      <c r="AE120">
        <v>140.511</v>
      </c>
      <c r="AF120">
        <v>2611.2669999999998</v>
      </c>
      <c r="AG120">
        <v>0</v>
      </c>
      <c r="AH120">
        <v>321.16899999999998</v>
      </c>
      <c r="AI120">
        <v>941.19600000000003</v>
      </c>
      <c r="AJ120">
        <v>0</v>
      </c>
      <c r="AK120">
        <v>396.33199999999999</v>
      </c>
      <c r="AL120">
        <v>0</v>
      </c>
      <c r="AM120">
        <v>0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545.86099999999999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990.21900000000005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472.47800000000001</v>
      </c>
      <c r="AG123">
        <v>0</v>
      </c>
      <c r="AH123">
        <v>0</v>
      </c>
      <c r="AI123">
        <v>188.63300000000001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279.33499999999998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54.442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760.33699999999999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6.0209999999999999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5.0179999999999998</v>
      </c>
      <c r="Q137">
        <v>5.0179999999999998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0.28100000000000003</v>
      </c>
      <c r="AE143">
        <v>0.115</v>
      </c>
      <c r="AF143">
        <v>0</v>
      </c>
      <c r="AG143">
        <v>0</v>
      </c>
      <c r="AH143">
        <v>-0.88700000000000001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3105.5990000000002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3557.6559999999999</v>
      </c>
      <c r="M147">
        <v>0</v>
      </c>
      <c r="N147">
        <v>0</v>
      </c>
      <c r="O147">
        <v>0</v>
      </c>
      <c r="P147">
        <v>0.96799999999999997</v>
      </c>
      <c r="Q147">
        <v>0</v>
      </c>
      <c r="R147">
        <v>0</v>
      </c>
      <c r="S147">
        <v>139.68700000000001</v>
      </c>
      <c r="T147">
        <v>1172.7360000000001</v>
      </c>
      <c r="U147">
        <v>0</v>
      </c>
      <c r="V147">
        <v>0</v>
      </c>
      <c r="W147">
        <v>0</v>
      </c>
      <c r="X147">
        <v>0</v>
      </c>
      <c r="Y147">
        <v>3128.7049999999999</v>
      </c>
      <c r="Z147">
        <v>0</v>
      </c>
      <c r="AA147">
        <v>0</v>
      </c>
      <c r="AB147">
        <v>0</v>
      </c>
      <c r="AC147">
        <v>0</v>
      </c>
      <c r="AD147">
        <v>514.14300000000003</v>
      </c>
      <c r="AE147">
        <v>342.75599999999997</v>
      </c>
      <c r="AF147">
        <v>0</v>
      </c>
      <c r="AG147">
        <v>193.172</v>
      </c>
      <c r="AH147">
        <v>270.39400000000001</v>
      </c>
      <c r="AI147">
        <v>-9.6620000000000008</v>
      </c>
      <c r="AJ147">
        <v>0</v>
      </c>
      <c r="AK147">
        <v>0</v>
      </c>
      <c r="AL147">
        <v>-1.9319999999999999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6959.2489999999998</v>
      </c>
      <c r="F278">
        <v>0</v>
      </c>
      <c r="G278">
        <v>3422.596</v>
      </c>
      <c r="H278">
        <v>0</v>
      </c>
      <c r="I278">
        <v>0</v>
      </c>
      <c r="J278">
        <v>101.876</v>
      </c>
      <c r="K278">
        <v>12084.004999999999</v>
      </c>
      <c r="L278">
        <v>2950.8449999999998</v>
      </c>
      <c r="M278">
        <v>1721.2829999999999</v>
      </c>
      <c r="N278">
        <v>1103.5229999999999</v>
      </c>
      <c r="O278">
        <v>179.65600000000001</v>
      </c>
      <c r="P278">
        <v>3904.248</v>
      </c>
      <c r="Q278">
        <v>3506.7370000000001</v>
      </c>
      <c r="R278">
        <v>918.47900000000004</v>
      </c>
      <c r="S278">
        <v>535.95100000000002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868.596</v>
      </c>
      <c r="AD278">
        <v>0</v>
      </c>
      <c r="AE278">
        <v>0</v>
      </c>
      <c r="AF278">
        <v>0</v>
      </c>
      <c r="AG278">
        <v>0</v>
      </c>
      <c r="AH278">
        <v>5.0000000000000001E-3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261.69299999999998</v>
      </c>
      <c r="F333">
        <v>98.043000000000006</v>
      </c>
      <c r="G333">
        <v>178.453</v>
      </c>
      <c r="H333">
        <v>0</v>
      </c>
      <c r="I333">
        <v>117.23699999999999</v>
      </c>
      <c r="J333">
        <v>58.307000000000002</v>
      </c>
      <c r="K333">
        <v>353.71800000000002</v>
      </c>
      <c r="L333">
        <v>157.571</v>
      </c>
      <c r="M333">
        <v>0</v>
      </c>
      <c r="N333">
        <v>71.488</v>
      </c>
      <c r="O333">
        <v>9.4440000000000008</v>
      </c>
      <c r="P333">
        <v>142.584</v>
      </c>
      <c r="Q333">
        <v>135.04599999999999</v>
      </c>
      <c r="R333">
        <v>76.042000000000002</v>
      </c>
      <c r="S333">
        <v>80.759</v>
      </c>
      <c r="T333">
        <v>0</v>
      </c>
      <c r="U333">
        <v>0</v>
      </c>
      <c r="V333">
        <v>672.87099999999998</v>
      </c>
      <c r="W333">
        <v>37.662999999999997</v>
      </c>
      <c r="X333">
        <v>27.192</v>
      </c>
      <c r="Y333">
        <v>0</v>
      </c>
      <c r="Z333">
        <v>27.463000000000001</v>
      </c>
      <c r="AA333">
        <v>4.6710000000000003</v>
      </c>
      <c r="AB333">
        <v>478.39699999999999</v>
      </c>
      <c r="AC333">
        <v>232.12299999999999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0.91500000000000004</v>
      </c>
      <c r="AK333">
        <v>0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-59.594999999999999</v>
      </c>
      <c r="F334">
        <v>-135.41200000000001</v>
      </c>
      <c r="G334">
        <v>-110.386</v>
      </c>
      <c r="H334">
        <v>-8.0359999999999996</v>
      </c>
      <c r="I334">
        <v>-43.232999999999997</v>
      </c>
      <c r="J334">
        <v>-29.696999999999999</v>
      </c>
      <c r="K334">
        <v>-89.811999999999998</v>
      </c>
      <c r="L334">
        <v>-182.05699999999999</v>
      </c>
      <c r="M334">
        <v>-12.208</v>
      </c>
      <c r="N334">
        <v>-16.210999999999999</v>
      </c>
      <c r="O334">
        <v>-5.9560000000000004</v>
      </c>
      <c r="P334">
        <v>-82.167000000000002</v>
      </c>
      <c r="Q334">
        <v>-45.267000000000003</v>
      </c>
      <c r="R334">
        <v>-19.553000000000001</v>
      </c>
      <c r="S334">
        <v>-83.441000000000003</v>
      </c>
      <c r="T334">
        <v>-45.613999999999997</v>
      </c>
      <c r="U334">
        <v>-6.0940000000000003</v>
      </c>
      <c r="V334">
        <v>-7.8470000000000004</v>
      </c>
      <c r="W334">
        <v>-2.6379999999999999</v>
      </c>
      <c r="X334">
        <v>-0.29199999999999998</v>
      </c>
      <c r="Y334">
        <v>-1.3959999999999999</v>
      </c>
      <c r="Z334">
        <v>-8.2829999999999995</v>
      </c>
      <c r="AA334">
        <v>-4.149</v>
      </c>
      <c r="AB334">
        <v>-27.663</v>
      </c>
      <c r="AC334">
        <v>-0.22800000000000001</v>
      </c>
      <c r="AD334">
        <v>-7.766</v>
      </c>
      <c r="AE334">
        <v>-6.4889999999999999</v>
      </c>
      <c r="AF334">
        <v>-2.657</v>
      </c>
      <c r="AG334">
        <v>-7.476</v>
      </c>
      <c r="AH334">
        <v>-4.2430000000000003</v>
      </c>
      <c r="AI334">
        <v>-0.99199999999999999</v>
      </c>
      <c r="AJ334">
        <v>-0.84299999999999997</v>
      </c>
      <c r="AK334">
        <v>-1.8129999999999999</v>
      </c>
      <c r="AL334">
        <v>-0.13300000000000001</v>
      </c>
      <c r="AM334">
        <v>-1.2E-2</v>
      </c>
      <c r="AN334">
        <v>-4.0000000000000001E-3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-1.9490000000000001</v>
      </c>
      <c r="F335">
        <v>-1.3280000000000001</v>
      </c>
      <c r="G335">
        <v>-0.18099999999999999</v>
      </c>
      <c r="H335">
        <v>-0.04</v>
      </c>
      <c r="I335">
        <v>-0.81799999999999995</v>
      </c>
      <c r="J335">
        <v>-106.267</v>
      </c>
      <c r="K335">
        <v>-4.8819999999999997</v>
      </c>
      <c r="L335">
        <v>-56.722000000000001</v>
      </c>
      <c r="M335">
        <v>0</v>
      </c>
      <c r="N335">
        <v>-4.2270000000000003</v>
      </c>
      <c r="O335">
        <v>0</v>
      </c>
      <c r="P335">
        <v>-6.5830000000000002</v>
      </c>
      <c r="Q335">
        <v>-7.5049999999999999</v>
      </c>
      <c r="R335">
        <v>-1.698</v>
      </c>
      <c r="S335">
        <v>-33.631999999999998</v>
      </c>
      <c r="T335">
        <v>-20.561</v>
      </c>
      <c r="U335">
        <v>-7.0000000000000001E-3</v>
      </c>
      <c r="V335">
        <v>-40.485999999999997</v>
      </c>
      <c r="W335">
        <v>-13.321</v>
      </c>
      <c r="X335">
        <v>-3.016</v>
      </c>
      <c r="Y335">
        <v>-9.7520000000000007</v>
      </c>
      <c r="Z335">
        <v>0</v>
      </c>
      <c r="AA335">
        <v>0</v>
      </c>
      <c r="AB335">
        <v>0</v>
      </c>
      <c r="AC335">
        <v>-3.1869999999999998</v>
      </c>
      <c r="AD335">
        <v>0</v>
      </c>
      <c r="AE335">
        <v>0</v>
      </c>
      <c r="AF335">
        <v>0</v>
      </c>
      <c r="AG335">
        <v>0</v>
      </c>
      <c r="AH335">
        <v>-0.39800000000000002</v>
      </c>
      <c r="AI335">
        <v>-4.9000000000000002E-2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119643.963</v>
      </c>
      <c r="F338">
        <v>285250.902</v>
      </c>
      <c r="G338">
        <v>227321.19399999999</v>
      </c>
      <c r="H338">
        <v>19142.776000000002</v>
      </c>
      <c r="I338">
        <v>87968.611999999994</v>
      </c>
      <c r="J338">
        <v>55641.637000000002</v>
      </c>
      <c r="K338">
        <v>152716.424</v>
      </c>
      <c r="L338">
        <v>356433.68400000001</v>
      </c>
      <c r="M338">
        <v>38914.614999999998</v>
      </c>
      <c r="N338">
        <v>57859.398000000001</v>
      </c>
      <c r="O338">
        <v>10644.227000000001</v>
      </c>
      <c r="P338">
        <v>164729.95300000001</v>
      </c>
      <c r="Q338">
        <v>98760.964999999997</v>
      </c>
      <c r="R338">
        <v>43760.726999999999</v>
      </c>
      <c r="S338">
        <v>168778.88699999999</v>
      </c>
      <c r="T338">
        <v>93305.933000000005</v>
      </c>
      <c r="U338">
        <v>14415.771000000001</v>
      </c>
      <c r="V338">
        <v>464164.68599999999</v>
      </c>
      <c r="W338">
        <v>179019.986</v>
      </c>
      <c r="X338">
        <v>15784.707</v>
      </c>
      <c r="Y338">
        <v>304123.90000000002</v>
      </c>
      <c r="Z338">
        <v>15619.687</v>
      </c>
      <c r="AA338">
        <v>8482.7819999999992</v>
      </c>
      <c r="AB338">
        <v>214492.19500000001</v>
      </c>
      <c r="AC338">
        <v>112306.79300000001</v>
      </c>
      <c r="AD338">
        <v>17053.072</v>
      </c>
      <c r="AE338">
        <v>13789.432000000001</v>
      </c>
      <c r="AF338">
        <v>5160.1760000000004</v>
      </c>
      <c r="AG338">
        <v>18935.089</v>
      </c>
      <c r="AH338">
        <v>11264.154</v>
      </c>
      <c r="AI338">
        <v>2898.8049999999998</v>
      </c>
      <c r="AJ338">
        <v>2100.473</v>
      </c>
      <c r="AK338">
        <v>3166.28</v>
      </c>
      <c r="AL338">
        <v>437.81900000000002</v>
      </c>
      <c r="AM338">
        <v>333.62599999999998</v>
      </c>
      <c r="AN338">
        <v>113.708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1886.4470000000001</v>
      </c>
      <c r="F342" s="11">
        <f t="shared" si="1"/>
        <v>23473.413</v>
      </c>
      <c r="G342" s="11">
        <f t="shared" si="1"/>
        <v>8061.1420000000007</v>
      </c>
      <c r="H342" s="11">
        <f t="shared" si="1"/>
        <v>249.64699999999999</v>
      </c>
      <c r="I342" s="11">
        <f t="shared" si="1"/>
        <v>2810.88</v>
      </c>
      <c r="J342" s="11">
        <f t="shared" si="1"/>
        <v>1461.3140000000001</v>
      </c>
      <c r="K342" s="11">
        <f t="shared" si="1"/>
        <v>784.53600000000006</v>
      </c>
      <c r="L342" s="11">
        <f t="shared" si="1"/>
        <v>24516.370999999999</v>
      </c>
      <c r="M342" s="11">
        <f t="shared" si="1"/>
        <v>238.941</v>
      </c>
      <c r="N342" s="11">
        <f t="shared" si="1"/>
        <v>1953.9669999999999</v>
      </c>
      <c r="O342" s="11">
        <f t="shared" si="1"/>
        <v>459.99299999999999</v>
      </c>
      <c r="P342" s="11">
        <f>SUMIF($D$4:$D$336,$D$342,P4:P336)</f>
        <v>9404.8050000000003</v>
      </c>
      <c r="Q342" s="11">
        <f t="shared" si="1"/>
        <v>3874.3870000000002</v>
      </c>
      <c r="R342" s="11">
        <f t="shared" si="1"/>
        <v>1233.404</v>
      </c>
      <c r="S342" s="11">
        <f t="shared" si="1"/>
        <v>15765.823</v>
      </c>
      <c r="T342" s="11">
        <f t="shared" si="1"/>
        <v>8463.1709999999985</v>
      </c>
      <c r="U342" s="11">
        <f>SUMIF($D$4:$D$336,$D$342,U4:U336)</f>
        <v>262.00700000000001</v>
      </c>
      <c r="V342" s="11">
        <f t="shared" si="1"/>
        <v>18761.349000000002</v>
      </c>
      <c r="W342" s="11">
        <f t="shared" si="1"/>
        <v>15601.148000000001</v>
      </c>
      <c r="X342" s="11">
        <f t="shared" si="1"/>
        <v>794.98299999999995</v>
      </c>
      <c r="Y342" s="11">
        <f t="shared" si="1"/>
        <v>42716.855000000003</v>
      </c>
      <c r="Z342" s="11">
        <f t="shared" si="1"/>
        <v>346.70400000000001</v>
      </c>
      <c r="AA342" s="11">
        <f t="shared" si="1"/>
        <v>331.03199999999998</v>
      </c>
      <c r="AB342" s="11">
        <f t="shared" si="1"/>
        <v>10238.117999999999</v>
      </c>
      <c r="AC342" s="11">
        <f t="shared" si="1"/>
        <v>74.844999999999999</v>
      </c>
      <c r="AD342" s="11">
        <f t="shared" si="1"/>
        <v>1651.444</v>
      </c>
      <c r="AE342" s="11">
        <f t="shared" si="1"/>
        <v>1006.4100000000001</v>
      </c>
      <c r="AF342" s="11">
        <f t="shared" si="1"/>
        <v>413.71199999999999</v>
      </c>
      <c r="AG342" s="11">
        <f t="shared" si="1"/>
        <v>1698.3530000000001</v>
      </c>
      <c r="AH342" s="11">
        <f t="shared" si="1"/>
        <v>913.43100000000004</v>
      </c>
      <c r="AI342" s="11">
        <f t="shared" si="1"/>
        <v>-8.3199999999999985</v>
      </c>
      <c r="AJ342" s="11">
        <f t="shared" si="1"/>
        <v>158.976</v>
      </c>
      <c r="AK342" s="11">
        <f t="shared" si="1"/>
        <v>157.66899999999998</v>
      </c>
      <c r="AL342" s="11">
        <f>SUMIF($D$4:$D$336,$D$342,AL4:AL336)</f>
        <v>14.481</v>
      </c>
      <c r="AM342" s="11">
        <f>SUMIF($D$4:$D$336,$D$342,AM4:AM336)</f>
        <v>333.63799999999998</v>
      </c>
      <c r="AN342" s="11">
        <f>SUMIF($D$4:$D$336,$D$342,AN4:AN336)</f>
        <v>12.279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46777.762000000002</v>
      </c>
      <c r="F343" s="11">
        <f t="shared" si="2"/>
        <v>84120.872000000003</v>
      </c>
      <c r="G343" s="11">
        <f t="shared" si="2"/>
        <v>51779.434999999998</v>
      </c>
      <c r="H343" s="11">
        <f t="shared" si="2"/>
        <v>18901.205000000002</v>
      </c>
      <c r="I343" s="11">
        <f t="shared" si="2"/>
        <v>28022.287</v>
      </c>
      <c r="J343" s="11">
        <f t="shared" si="2"/>
        <v>10849.198</v>
      </c>
      <c r="K343" s="11">
        <f t="shared" si="2"/>
        <v>62280.253000000012</v>
      </c>
      <c r="L343" s="11">
        <f t="shared" si="2"/>
        <v>96136.691000000006</v>
      </c>
      <c r="M343" s="11">
        <f t="shared" si="2"/>
        <v>36770.258999999998</v>
      </c>
      <c r="N343" s="11">
        <f t="shared" si="2"/>
        <v>22403.425000000003</v>
      </c>
      <c r="O343" s="11">
        <f t="shared" si="2"/>
        <v>0</v>
      </c>
      <c r="P343" s="11">
        <f>SUMIF($D$4:$D$336,$D$343,P4:P336)</f>
        <v>36604.387999999999</v>
      </c>
      <c r="Q343" s="11">
        <f t="shared" si="2"/>
        <v>19522.787</v>
      </c>
      <c r="R343" s="11">
        <f t="shared" si="2"/>
        <v>15890.085000000001</v>
      </c>
      <c r="S343" s="11">
        <f t="shared" si="2"/>
        <v>6269.6260000000002</v>
      </c>
      <c r="T343" s="11">
        <f t="shared" si="2"/>
        <v>41845.957999999999</v>
      </c>
      <c r="U343" s="11">
        <f>SUMIF($D$4:$D$336,$D$343,U4:U336)</f>
        <v>0</v>
      </c>
      <c r="V343" s="11">
        <f t="shared" si="2"/>
        <v>145334.71700000003</v>
      </c>
      <c r="W343" s="11">
        <f t="shared" si="2"/>
        <v>2086.5790000000002</v>
      </c>
      <c r="X343" s="11">
        <f t="shared" si="2"/>
        <v>3635.5639999999999</v>
      </c>
      <c r="Y343" s="11">
        <f t="shared" si="2"/>
        <v>131083.492</v>
      </c>
      <c r="Z343" s="11">
        <f t="shared" si="2"/>
        <v>6651.6040000000003</v>
      </c>
      <c r="AA343" s="11">
        <f t="shared" si="2"/>
        <v>0</v>
      </c>
      <c r="AB343" s="11">
        <f t="shared" si="2"/>
        <v>70512.365999999995</v>
      </c>
      <c r="AC343" s="11">
        <f t="shared" si="2"/>
        <v>26352.766</v>
      </c>
      <c r="AD343" s="11">
        <f t="shared" si="2"/>
        <v>8368.2219999999998</v>
      </c>
      <c r="AE343" s="11">
        <f t="shared" si="2"/>
        <v>6136.5379999999996</v>
      </c>
      <c r="AF343" s="11">
        <f t="shared" si="2"/>
        <v>0</v>
      </c>
      <c r="AG343" s="11">
        <f t="shared" si="2"/>
        <v>8709.3809999999994</v>
      </c>
      <c r="AH343" s="11">
        <f t="shared" si="2"/>
        <v>4990.7120000000004</v>
      </c>
      <c r="AI343" s="11">
        <f t="shared" si="2"/>
        <v>729.79499999999996</v>
      </c>
      <c r="AJ343" s="11">
        <f t="shared" si="2"/>
        <v>0</v>
      </c>
      <c r="AK343" s="11">
        <f t="shared" si="2"/>
        <v>0</v>
      </c>
      <c r="AL343" s="11">
        <f>SUMIF($D$4:$D$336,$D$343,AL4:AL336)</f>
        <v>325.62599999999998</v>
      </c>
      <c r="AM343" s="11">
        <f>SUMIF($D$4:$D$336,$D$343,AM4:AM336)</f>
        <v>0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50145.607000000004</v>
      </c>
      <c r="F344" s="11">
        <f t="shared" si="3"/>
        <v>0</v>
      </c>
      <c r="G344" s="11">
        <f t="shared" si="3"/>
        <v>55402.453999999998</v>
      </c>
      <c r="H344" s="11">
        <f t="shared" si="3"/>
        <v>0</v>
      </c>
      <c r="I344" s="11">
        <f t="shared" si="3"/>
        <v>26565.789000000004</v>
      </c>
      <c r="J344" s="11">
        <f t="shared" si="3"/>
        <v>12862.628000000001</v>
      </c>
      <c r="K344" s="11">
        <f t="shared" si="3"/>
        <v>60928.735999999997</v>
      </c>
      <c r="L344" s="11">
        <f t="shared" si="3"/>
        <v>0</v>
      </c>
      <c r="M344" s="11">
        <f t="shared" si="3"/>
        <v>196.34</v>
      </c>
      <c r="N344" s="11">
        <f t="shared" si="3"/>
        <v>18140.557000000001</v>
      </c>
      <c r="O344" s="11">
        <f t="shared" si="3"/>
        <v>0</v>
      </c>
      <c r="P344" s="11">
        <f>SUMIF($D$4:$D$336,$D$344,P4:P336)</f>
        <v>37332.224000000002</v>
      </c>
      <c r="Q344" s="11">
        <f t="shared" si="3"/>
        <v>22732.691999999999</v>
      </c>
      <c r="R344" s="11">
        <f t="shared" si="3"/>
        <v>16528.607</v>
      </c>
      <c r="S344" s="11">
        <f t="shared" si="3"/>
        <v>0</v>
      </c>
      <c r="T344" s="11">
        <f t="shared" si="3"/>
        <v>0</v>
      </c>
      <c r="U344" s="11">
        <f>SUMIF($D$4:$D$336,$D$344,U4:U336)</f>
        <v>6444.0640000000003</v>
      </c>
      <c r="V344" s="11">
        <f t="shared" si="3"/>
        <v>157399.93300000002</v>
      </c>
      <c r="W344" s="11">
        <f t="shared" si="3"/>
        <v>0</v>
      </c>
      <c r="X344" s="11">
        <f t="shared" si="3"/>
        <v>3537.0559999999996</v>
      </c>
      <c r="Y344" s="11">
        <f t="shared" si="3"/>
        <v>2601.5050000000001</v>
      </c>
      <c r="Z344" s="11">
        <f t="shared" si="3"/>
        <v>6954.5369999999994</v>
      </c>
      <c r="AA344" s="11">
        <f t="shared" si="3"/>
        <v>0</v>
      </c>
      <c r="AB344" s="11">
        <f t="shared" si="3"/>
        <v>49730.342000000004</v>
      </c>
      <c r="AC344" s="11">
        <f t="shared" si="3"/>
        <v>27386.997000000003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495.75900000000001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1364.1990000000001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11838.481</v>
      </c>
      <c r="F345" s="11">
        <f t="shared" si="4"/>
        <v>176934.97699999998</v>
      </c>
      <c r="G345" s="11">
        <f t="shared" si="4"/>
        <v>108294.06299999998</v>
      </c>
      <c r="H345" s="11">
        <f t="shared" si="4"/>
        <v>0</v>
      </c>
      <c r="I345" s="11">
        <f t="shared" si="4"/>
        <v>30315.457000000002</v>
      </c>
      <c r="J345" s="11">
        <f t="shared" si="4"/>
        <v>30406.904000000002</v>
      </c>
      <c r="K345" s="11">
        <f t="shared" si="4"/>
        <v>14057.255000000001</v>
      </c>
      <c r="L345" s="11">
        <f t="shared" si="4"/>
        <v>232910.98499999999</v>
      </c>
      <c r="M345" s="11">
        <f t="shared" si="4"/>
        <v>0</v>
      </c>
      <c r="N345" s="11">
        <f t="shared" si="4"/>
        <v>14095.302</v>
      </c>
      <c r="O345" s="11">
        <f t="shared" si="4"/>
        <v>9930.726999999999</v>
      </c>
      <c r="P345" s="11">
        <f>SUMIF($D$4:$D$336,$D$345,P4:P336)</f>
        <v>77430.453999999998</v>
      </c>
      <c r="Q345" s="11">
        <f t="shared" si="4"/>
        <v>48828.730999999992</v>
      </c>
      <c r="R345" s="11">
        <f t="shared" si="4"/>
        <v>8940.8680000000004</v>
      </c>
      <c r="S345" s="11">
        <f t="shared" si="4"/>
        <v>146243.80100000001</v>
      </c>
      <c r="T345" s="11">
        <f t="shared" si="4"/>
        <v>43062.978999999999</v>
      </c>
      <c r="U345" s="11">
        <f>SUMIF($D$4:$D$336,$D$345,U4:U336)</f>
        <v>7715.8010000000004</v>
      </c>
      <c r="V345" s="11">
        <f t="shared" si="4"/>
        <v>140345.69399999999</v>
      </c>
      <c r="W345" s="11">
        <f t="shared" si="4"/>
        <v>161310.55499999999</v>
      </c>
      <c r="X345" s="11">
        <f t="shared" si="4"/>
        <v>7742.4979999999996</v>
      </c>
      <c r="Y345" s="11">
        <f t="shared" si="4"/>
        <v>127733.196</v>
      </c>
      <c r="Z345" s="11">
        <f t="shared" si="4"/>
        <v>1465.346</v>
      </c>
      <c r="AA345" s="11">
        <f t="shared" si="4"/>
        <v>8151.228000000001</v>
      </c>
      <c r="AB345" s="11">
        <f t="shared" si="4"/>
        <v>83560.634999999995</v>
      </c>
      <c r="AC345" s="11">
        <f t="shared" si="4"/>
        <v>55945.577999999994</v>
      </c>
      <c r="AD345" s="11">
        <f t="shared" si="4"/>
        <v>7040.8909999999996</v>
      </c>
      <c r="AE345" s="11">
        <f t="shared" si="4"/>
        <v>6652.8580000000011</v>
      </c>
      <c r="AF345" s="11">
        <f t="shared" si="4"/>
        <v>4276.643</v>
      </c>
      <c r="AG345" s="11">
        <f t="shared" si="4"/>
        <v>8039.0719999999992</v>
      </c>
      <c r="AH345" s="11">
        <f t="shared" si="4"/>
        <v>5365.5339999999997</v>
      </c>
      <c r="AI345" s="11">
        <f t="shared" si="4"/>
        <v>1989.7380000000001</v>
      </c>
      <c r="AJ345" s="11">
        <f t="shared" si="4"/>
        <v>1941.425</v>
      </c>
      <c r="AK345" s="11">
        <f t="shared" si="4"/>
        <v>1646.2249999999999</v>
      </c>
      <c r="AL345" s="11">
        <f>SUMIF($D$4:$D$336,$D$345,AL4:AL336)</f>
        <v>97.844999999999999</v>
      </c>
      <c r="AM345" s="11">
        <f>SUMIF($D$4:$D$336,$D$345,AM4:AM336)</f>
        <v>0</v>
      </c>
      <c r="AN345" s="11">
        <f>SUMIF($D$4:$D$336,$D$345,AN4:AN336)</f>
        <v>101.43299999999999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6959.2489999999998</v>
      </c>
      <c r="F346" s="11">
        <f t="shared" si="5"/>
        <v>0</v>
      </c>
      <c r="G346" s="11">
        <f t="shared" si="5"/>
        <v>3422.596</v>
      </c>
      <c r="H346" s="11">
        <f t="shared" si="5"/>
        <v>0</v>
      </c>
      <c r="I346" s="11">
        <f t="shared" si="5"/>
        <v>0</v>
      </c>
      <c r="J346" s="11">
        <f t="shared" si="5"/>
        <v>101.876</v>
      </c>
      <c r="K346" s="11">
        <f t="shared" si="5"/>
        <v>12084.004999999999</v>
      </c>
      <c r="L346" s="11">
        <f t="shared" si="5"/>
        <v>2950.8449999999998</v>
      </c>
      <c r="M346" s="11">
        <f t="shared" si="5"/>
        <v>1721.2829999999999</v>
      </c>
      <c r="N346" s="11">
        <f t="shared" si="5"/>
        <v>1103.5229999999999</v>
      </c>
      <c r="O346" s="11">
        <f t="shared" si="5"/>
        <v>179.65600000000001</v>
      </c>
      <c r="P346" s="11">
        <f>SUMIF($D$4:$D$336,$D$346,P4:P336)</f>
        <v>3904.248</v>
      </c>
      <c r="Q346" s="11">
        <f t="shared" si="5"/>
        <v>3506.7370000000001</v>
      </c>
      <c r="R346" s="11">
        <f t="shared" si="5"/>
        <v>918.47900000000004</v>
      </c>
      <c r="S346" s="11">
        <f t="shared" si="5"/>
        <v>535.95100000000002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868.596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5.0000000000000001E-3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2036.4170000000001</v>
      </c>
      <c r="F347" s="11">
        <f t="shared" si="6"/>
        <v>721.64</v>
      </c>
      <c r="G347" s="11">
        <f t="shared" si="6"/>
        <v>361.50400000000008</v>
      </c>
      <c r="H347" s="11">
        <f t="shared" si="6"/>
        <v>-8.0759999999999987</v>
      </c>
      <c r="I347" s="11">
        <f t="shared" si="6"/>
        <v>254.19899999999998</v>
      </c>
      <c r="J347" s="11">
        <f t="shared" si="6"/>
        <v>-40.282999999999987</v>
      </c>
      <c r="K347" s="11">
        <f t="shared" si="6"/>
        <v>2581.6389999999997</v>
      </c>
      <c r="L347" s="11">
        <f t="shared" si="6"/>
        <v>-81.207999999999998</v>
      </c>
      <c r="M347" s="11">
        <f t="shared" si="6"/>
        <v>-12.208</v>
      </c>
      <c r="N347" s="11">
        <f t="shared" si="6"/>
        <v>162.624</v>
      </c>
      <c r="O347" s="11">
        <f t="shared" si="6"/>
        <v>73.850999999999999</v>
      </c>
      <c r="P347" s="11">
        <f>SUMIF($D$4:$D$336,$D$347,P4:P336)+SUMIF($D$4:$D$336,$B$347,P4:P336)</f>
        <v>53.834000000000003</v>
      </c>
      <c r="Q347" s="11">
        <f t="shared" si="6"/>
        <v>295.63100000000003</v>
      </c>
      <c r="R347" s="11">
        <f t="shared" si="6"/>
        <v>249.28399999999996</v>
      </c>
      <c r="S347" s="11">
        <f t="shared" si="6"/>
        <v>-36.314</v>
      </c>
      <c r="T347" s="11">
        <f t="shared" si="6"/>
        <v>-66.174999999999997</v>
      </c>
      <c r="U347" s="11">
        <f>SUMIF($D$4:$D$336,$D$347,U4:U336)+SUMIF($D$4:$D$336,$B$347,U4:U336)</f>
        <v>-6.101</v>
      </c>
      <c r="V347" s="11">
        <f t="shared" si="6"/>
        <v>2322.9929999999999</v>
      </c>
      <c r="W347" s="11">
        <f t="shared" si="6"/>
        <v>21.704000000000001</v>
      </c>
      <c r="X347" s="11">
        <f t="shared" si="6"/>
        <v>74.60599999999998</v>
      </c>
      <c r="Y347" s="11">
        <f t="shared" si="6"/>
        <v>-11.148</v>
      </c>
      <c r="Z347" s="11">
        <f t="shared" si="6"/>
        <v>201.49600000000001</v>
      </c>
      <c r="AA347" s="11">
        <f t="shared" si="6"/>
        <v>0.52200000000000024</v>
      </c>
      <c r="AB347" s="11">
        <f t="shared" si="6"/>
        <v>450.73399999999998</v>
      </c>
      <c r="AC347" s="11">
        <f t="shared" si="6"/>
        <v>1678.011</v>
      </c>
      <c r="AD347" s="11">
        <f t="shared" si="6"/>
        <v>-7.4850000000000003</v>
      </c>
      <c r="AE347" s="11">
        <f t="shared" si="6"/>
        <v>-6.3739999999999997</v>
      </c>
      <c r="AF347" s="11">
        <f t="shared" si="6"/>
        <v>469.82100000000003</v>
      </c>
      <c r="AG347" s="11">
        <f t="shared" si="6"/>
        <v>-7.476</v>
      </c>
      <c r="AH347" s="11">
        <f t="shared" si="6"/>
        <v>-5.5280000000000005</v>
      </c>
      <c r="AI347" s="11">
        <f t="shared" si="6"/>
        <v>187.59200000000001</v>
      </c>
      <c r="AJ347" s="11">
        <f t="shared" si="6"/>
        <v>7.2000000000000064E-2</v>
      </c>
      <c r="AK347" s="11">
        <f t="shared" si="6"/>
        <v>-1.8129999999999999</v>
      </c>
      <c r="AL347" s="11">
        <f>SUMIF($D$4:$D$336,$D$347,AL4:AL336)+SUMIF($D$4:$D$336,$B$347,AL4:AL336)</f>
        <v>-0.13300000000000001</v>
      </c>
      <c r="AM347" s="11">
        <f>SUMIF($D$4:$D$336,$D$347,AM4:AM336)+SUMIF($D$4:$D$336,$B$347,AM4:AM336)</f>
        <v>-1.2E-2</v>
      </c>
      <c r="AN347" s="11">
        <f>SUMIF($D$4:$D$336,$D$347,AN4:AN336)+SUMIF($D$4:$D$336,$B$347,AN4:AN336)</f>
        <v>-4.0000000000000001E-3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119643.963</v>
      </c>
      <c r="F349">
        <f t="shared" si="7"/>
        <v>285250.902</v>
      </c>
      <c r="G349">
        <f t="shared" si="7"/>
        <v>227321.19399999996</v>
      </c>
      <c r="H349">
        <f t="shared" si="7"/>
        <v>19142.776000000002</v>
      </c>
      <c r="I349">
        <f t="shared" si="7"/>
        <v>87968.611999999994</v>
      </c>
      <c r="J349">
        <f t="shared" si="7"/>
        <v>55641.636999999995</v>
      </c>
      <c r="K349">
        <f t="shared" si="7"/>
        <v>152716.424</v>
      </c>
      <c r="L349">
        <f t="shared" si="7"/>
        <v>356433.68400000001</v>
      </c>
      <c r="M349">
        <f t="shared" si="7"/>
        <v>38914.614999999998</v>
      </c>
      <c r="N349">
        <f t="shared" si="7"/>
        <v>57859.398000000008</v>
      </c>
      <c r="O349">
        <f t="shared" si="7"/>
        <v>10644.227000000001</v>
      </c>
      <c r="P349">
        <f>SUM(P342:P348)</f>
        <v>164729.95299999998</v>
      </c>
      <c r="Q349">
        <f t="shared" si="7"/>
        <v>98760.964999999967</v>
      </c>
      <c r="R349">
        <f t="shared" si="7"/>
        <v>43760.727000000006</v>
      </c>
      <c r="S349">
        <f t="shared" si="7"/>
        <v>168778.88699999999</v>
      </c>
      <c r="T349">
        <f t="shared" si="7"/>
        <v>93305.933000000005</v>
      </c>
      <c r="U349">
        <f>SUM(U342:U348)</f>
        <v>14415.770999999999</v>
      </c>
      <c r="V349">
        <f t="shared" si="7"/>
        <v>464164.6860000001</v>
      </c>
      <c r="W349">
        <f t="shared" si="7"/>
        <v>179019.986</v>
      </c>
      <c r="X349">
        <f t="shared" si="7"/>
        <v>15784.706999999999</v>
      </c>
      <c r="Y349">
        <f t="shared" si="7"/>
        <v>304123.90000000002</v>
      </c>
      <c r="Z349">
        <f t="shared" si="7"/>
        <v>15619.686999999998</v>
      </c>
      <c r="AA349">
        <f t="shared" si="7"/>
        <v>8482.7820000000011</v>
      </c>
      <c r="AB349">
        <f t="shared" si="7"/>
        <v>214492.19500000001</v>
      </c>
      <c r="AC349">
        <f t="shared" si="7"/>
        <v>112306.79300000001</v>
      </c>
      <c r="AD349">
        <f t="shared" si="7"/>
        <v>17053.072</v>
      </c>
      <c r="AE349">
        <f t="shared" si="7"/>
        <v>13789.432000000001</v>
      </c>
      <c r="AF349">
        <f t="shared" si="7"/>
        <v>5160.1759999999995</v>
      </c>
      <c r="AG349">
        <f t="shared" si="7"/>
        <v>18935.089</v>
      </c>
      <c r="AH349">
        <f t="shared" si="7"/>
        <v>11264.153999999999</v>
      </c>
      <c r="AI349">
        <f t="shared" si="7"/>
        <v>2898.8049999999998</v>
      </c>
      <c r="AJ349">
        <f t="shared" si="7"/>
        <v>2100.473</v>
      </c>
      <c r="AK349">
        <f t="shared" si="7"/>
        <v>3166.2799999999997</v>
      </c>
      <c r="AL349">
        <f>SUM(AL342:AL348)</f>
        <v>437.81900000000002</v>
      </c>
      <c r="AM349">
        <f>SUM(AM342:AM348)</f>
        <v>333.62599999999998</v>
      </c>
      <c r="AN349">
        <f>SUM(AN342:AN348)</f>
        <v>113.70799999999998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119643.963</v>
      </c>
      <c r="F351" s="9">
        <f t="shared" si="8"/>
        <v>285250.902</v>
      </c>
      <c r="G351" s="9">
        <f t="shared" si="8"/>
        <v>227321.19399999996</v>
      </c>
      <c r="H351" s="9">
        <f t="shared" si="8"/>
        <v>19142.776000000002</v>
      </c>
      <c r="I351" s="9">
        <f t="shared" si="8"/>
        <v>87968.611999999994</v>
      </c>
      <c r="J351" s="9">
        <f t="shared" si="8"/>
        <v>55641.636999999995</v>
      </c>
      <c r="K351" s="9">
        <f t="shared" si="8"/>
        <v>152716.424</v>
      </c>
      <c r="L351" s="9">
        <f t="shared" si="8"/>
        <v>356433.68400000001</v>
      </c>
      <c r="M351" s="9">
        <f t="shared" si="8"/>
        <v>38914.614999999998</v>
      </c>
      <c r="N351" s="9">
        <f t="shared" si="8"/>
        <v>57859.398000000008</v>
      </c>
      <c r="O351" s="9">
        <f t="shared" si="8"/>
        <v>10644.227000000001</v>
      </c>
      <c r="P351" s="9">
        <f>P349-P337</f>
        <v>164729.95299999998</v>
      </c>
      <c r="Q351" s="9">
        <f t="shared" si="8"/>
        <v>98760.964999999967</v>
      </c>
      <c r="R351" s="9">
        <f t="shared" si="8"/>
        <v>43760.727000000006</v>
      </c>
      <c r="S351" s="9">
        <f t="shared" si="8"/>
        <v>168778.88699999999</v>
      </c>
      <c r="T351" s="9">
        <f t="shared" si="8"/>
        <v>93305.933000000005</v>
      </c>
      <c r="U351" s="9">
        <f>U349-U337</f>
        <v>14415.770999999999</v>
      </c>
      <c r="V351" s="9">
        <f t="shared" si="8"/>
        <v>464164.6860000001</v>
      </c>
      <c r="W351" s="9">
        <f t="shared" si="8"/>
        <v>179019.986</v>
      </c>
      <c r="X351" s="9">
        <f t="shared" si="8"/>
        <v>15784.706999999999</v>
      </c>
      <c r="Y351" s="9">
        <f t="shared" si="8"/>
        <v>304123.90000000002</v>
      </c>
      <c r="Z351" s="9">
        <f t="shared" si="8"/>
        <v>15619.686999999998</v>
      </c>
      <c r="AA351" s="9">
        <f t="shared" si="8"/>
        <v>8482.7820000000011</v>
      </c>
      <c r="AB351" s="9">
        <f t="shared" si="8"/>
        <v>214492.19500000001</v>
      </c>
      <c r="AC351" s="9">
        <f t="shared" si="8"/>
        <v>112306.79300000001</v>
      </c>
      <c r="AD351" s="9">
        <f t="shared" si="8"/>
        <v>17053.072</v>
      </c>
      <c r="AE351" s="9">
        <f t="shared" si="8"/>
        <v>13789.432000000001</v>
      </c>
      <c r="AF351" s="9">
        <f t="shared" si="8"/>
        <v>5160.1759999999995</v>
      </c>
      <c r="AG351" s="9">
        <f t="shared" si="8"/>
        <v>18935.089</v>
      </c>
      <c r="AH351" s="9">
        <f t="shared" si="8"/>
        <v>11264.153999999999</v>
      </c>
      <c r="AI351" s="9">
        <f t="shared" si="8"/>
        <v>2898.8049999999998</v>
      </c>
      <c r="AJ351" s="9">
        <f t="shared" si="8"/>
        <v>2100.473</v>
      </c>
      <c r="AK351" s="9">
        <f t="shared" si="8"/>
        <v>3166.2799999999997</v>
      </c>
      <c r="AL351" s="9">
        <f>AL349-AL337</f>
        <v>437.81900000000002</v>
      </c>
      <c r="AM351" s="9">
        <f>AM349-AM337</f>
        <v>333.62599999999998</v>
      </c>
      <c r="AN351" s="9">
        <f>AN349-AN337</f>
        <v>113.70799999999998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1.5767172473215386E-2</v>
      </c>
      <c r="F353" s="13">
        <f t="shared" si="10"/>
        <v>8.2290407621568182E-2</v>
      </c>
      <c r="G353" s="13">
        <f t="shared" si="10"/>
        <v>3.5461462515457322E-2</v>
      </c>
      <c r="H353" s="13">
        <f t="shared" si="10"/>
        <v>1.3041316473639977E-2</v>
      </c>
      <c r="I353" s="13">
        <f t="shared" si="10"/>
        <v>3.1953215312752692E-2</v>
      </c>
      <c r="J353" s="13">
        <f t="shared" si="10"/>
        <v>2.626295843883961E-2</v>
      </c>
      <c r="K353" s="13">
        <f t="shared" si="10"/>
        <v>5.1372077701347958E-3</v>
      </c>
      <c r="L353" s="13">
        <f t="shared" si="10"/>
        <v>6.8782419003923317E-2</v>
      </c>
      <c r="M353" s="13">
        <f t="shared" si="10"/>
        <v>6.140135267944961E-3</v>
      </c>
      <c r="N353" s="13">
        <f t="shared" si="10"/>
        <v>3.3770952819108135E-2</v>
      </c>
      <c r="O353" s="13">
        <f t="shared" si="10"/>
        <v>4.321525649537538E-2</v>
      </c>
      <c r="P353" s="13">
        <f>P342/P349</f>
        <v>5.7092258139598943E-2</v>
      </c>
      <c r="Q353" s="13">
        <f t="shared" si="10"/>
        <v>3.9229942720790563E-2</v>
      </c>
      <c r="R353" s="13">
        <f t="shared" si="10"/>
        <v>2.8185180744369258E-2</v>
      </c>
      <c r="S353" s="13">
        <f t="shared" si="10"/>
        <v>9.3411108938051005E-2</v>
      </c>
      <c r="T353" s="13">
        <f t="shared" si="10"/>
        <v>9.0703460411247355E-2</v>
      </c>
      <c r="U353" s="13">
        <f>U342/U349</f>
        <v>1.8175025116589326E-2</v>
      </c>
      <c r="V353" s="13">
        <f t="shared" si="10"/>
        <v>4.0419595815611012E-2</v>
      </c>
      <c r="W353" s="13">
        <f t="shared" si="10"/>
        <v>8.7147521059464286E-2</v>
      </c>
      <c r="X353" s="13">
        <f t="shared" si="10"/>
        <v>5.0364127759862758E-2</v>
      </c>
      <c r="Y353" s="13">
        <f t="shared" si="10"/>
        <v>0.14045872422391006</v>
      </c>
      <c r="Z353" s="13">
        <f t="shared" si="10"/>
        <v>2.2196603555500186E-2</v>
      </c>
      <c r="AA353" s="13">
        <f t="shared" si="10"/>
        <v>3.9023990007051923E-2</v>
      </c>
      <c r="AB353" s="13">
        <f t="shared" si="10"/>
        <v>4.7731890663900371E-2</v>
      </c>
      <c r="AC353" s="13">
        <f t="shared" si="10"/>
        <v>6.6643341868020392E-4</v>
      </c>
      <c r="AD353" s="13">
        <f t="shared" si="10"/>
        <v>9.6841437132265673E-2</v>
      </c>
      <c r="AE353" s="13">
        <f t="shared" si="10"/>
        <v>7.2984151921558479E-2</v>
      </c>
      <c r="AF353" s="13">
        <f t="shared" si="10"/>
        <v>8.0174009568665883E-2</v>
      </c>
      <c r="AG353" s="13">
        <f t="shared" si="10"/>
        <v>8.9693425787436235E-2</v>
      </c>
      <c r="AH353" s="13">
        <f t="shared" si="10"/>
        <v>8.1091842316786525E-2</v>
      </c>
      <c r="AI353" s="13">
        <f t="shared" si="10"/>
        <v>-2.8701482162477292E-3</v>
      </c>
      <c r="AJ353" s="13">
        <f t="shared" si="10"/>
        <v>7.5685809815217817E-2</v>
      </c>
      <c r="AK353" s="13">
        <f t="shared" si="10"/>
        <v>4.9796290915522318E-2</v>
      </c>
      <c r="AL353" s="13">
        <f>AL342/AL349</f>
        <v>3.3075311943976844E-2</v>
      </c>
      <c r="AM353" s="13">
        <f>AM342/AM349</f>
        <v>1.0000359684197275</v>
      </c>
      <c r="AN353" s="13">
        <f>AN342/AN349</f>
        <v>0.10798712491645268</v>
      </c>
    </row>
    <row r="354" spans="1:40" x14ac:dyDescent="0.2">
      <c r="A354" t="s">
        <v>609</v>
      </c>
      <c r="E354" s="13">
        <f t="shared" ref="E354:AK354" si="11">E343/E349</f>
        <v>0.39097469548045649</v>
      </c>
      <c r="F354" s="13">
        <f t="shared" si="11"/>
        <v>0.2949013356669421</v>
      </c>
      <c r="G354" s="13">
        <f t="shared" si="11"/>
        <v>0.22778093889476933</v>
      </c>
      <c r="H354" s="13">
        <f t="shared" si="11"/>
        <v>0.98738056591165257</v>
      </c>
      <c r="I354" s="13">
        <f t="shared" si="11"/>
        <v>0.31854870007497676</v>
      </c>
      <c r="J354" s="13">
        <f t="shared" si="11"/>
        <v>0.19498344378329491</v>
      </c>
      <c r="K354" s="13">
        <f t="shared" si="11"/>
        <v>0.40781633938730788</v>
      </c>
      <c r="L354" s="13">
        <f t="shared" si="11"/>
        <v>0.26971831034914201</v>
      </c>
      <c r="M354" s="13">
        <f t="shared" si="11"/>
        <v>0.94489587009919029</v>
      </c>
      <c r="N354" s="13">
        <f t="shared" si="11"/>
        <v>0.38720459898321097</v>
      </c>
      <c r="O354" s="13">
        <f t="shared" si="11"/>
        <v>0</v>
      </c>
      <c r="P354" s="13">
        <f>P343/P349</f>
        <v>0.22220845288531105</v>
      </c>
      <c r="Q354" s="13">
        <f t="shared" si="11"/>
        <v>0.19767715918936199</v>
      </c>
      <c r="R354" s="13">
        <f t="shared" si="11"/>
        <v>0.36311291172105065</v>
      </c>
      <c r="S354" s="13">
        <f t="shared" si="11"/>
        <v>3.7146980356612971E-2</v>
      </c>
      <c r="T354" s="13">
        <f t="shared" si="11"/>
        <v>0.44848121287206888</v>
      </c>
      <c r="U354" s="13">
        <f>U343/U349</f>
        <v>0</v>
      </c>
      <c r="V354" s="13">
        <f t="shared" si="11"/>
        <v>0.31311024165246382</v>
      </c>
      <c r="W354" s="13">
        <f t="shared" si="11"/>
        <v>1.1655564535682625E-2</v>
      </c>
      <c r="X354" s="13">
        <f t="shared" si="11"/>
        <v>0.23032191855065795</v>
      </c>
      <c r="Y354" s="13">
        <f t="shared" si="11"/>
        <v>0.43102002835028747</v>
      </c>
      <c r="Z354" s="13">
        <f t="shared" si="11"/>
        <v>0.42584745776275806</v>
      </c>
      <c r="AA354" s="13">
        <f t="shared" si="11"/>
        <v>0</v>
      </c>
      <c r="AB354" s="13">
        <f t="shared" si="11"/>
        <v>0.32874094089997069</v>
      </c>
      <c r="AC354" s="13">
        <f t="shared" si="11"/>
        <v>0.2346497954046288</v>
      </c>
      <c r="AD354" s="13">
        <f t="shared" si="11"/>
        <v>0.49071639409016743</v>
      </c>
      <c r="AE354" s="13">
        <f t="shared" si="11"/>
        <v>0.44501745974743551</v>
      </c>
      <c r="AF354" s="13">
        <f t="shared" si="11"/>
        <v>0</v>
      </c>
      <c r="AG354" s="13">
        <f t="shared" si="11"/>
        <v>0.45995986604552003</v>
      </c>
      <c r="AH354" s="13">
        <f t="shared" si="11"/>
        <v>0.44306141411063815</v>
      </c>
      <c r="AI354" s="13">
        <f t="shared" si="11"/>
        <v>0.25175718960054227</v>
      </c>
      <c r="AJ354" s="13">
        <f t="shared" si="11"/>
        <v>0</v>
      </c>
      <c r="AK354" s="13">
        <f t="shared" si="11"/>
        <v>0</v>
      </c>
      <c r="AL354" s="13">
        <f>AL343/AL349</f>
        <v>0.74374570313302979</v>
      </c>
      <c r="AM354" s="13">
        <f>AM343/AM349</f>
        <v>0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0.41912358753947326</v>
      </c>
      <c r="F355" s="13">
        <f t="shared" si="12"/>
        <v>0</v>
      </c>
      <c r="G355" s="13">
        <f t="shared" si="12"/>
        <v>0.24371882368346176</v>
      </c>
      <c r="H355" s="13">
        <f t="shared" si="12"/>
        <v>0</v>
      </c>
      <c r="I355" s="13">
        <f t="shared" si="12"/>
        <v>0.30199168085089267</v>
      </c>
      <c r="J355" s="13">
        <f t="shared" si="12"/>
        <v>0.23116911531556847</v>
      </c>
      <c r="K355" s="13">
        <f t="shared" si="12"/>
        <v>0.39896649230078879</v>
      </c>
      <c r="L355" s="13">
        <f t="shared" si="12"/>
        <v>0</v>
      </c>
      <c r="M355" s="13">
        <f t="shared" si="12"/>
        <v>5.0454051774635319E-3</v>
      </c>
      <c r="N355" s="13">
        <f t="shared" si="12"/>
        <v>0.31352827072276135</v>
      </c>
      <c r="O355" s="13">
        <f t="shared" si="12"/>
        <v>0</v>
      </c>
      <c r="P355" s="13">
        <f>P344/P349</f>
        <v>0.2266268114579017</v>
      </c>
      <c r="Q355" s="13">
        <f t="shared" si="12"/>
        <v>0.23017891734856991</v>
      </c>
      <c r="R355" s="13">
        <f t="shared" si="12"/>
        <v>0.37770412269430526</v>
      </c>
      <c r="S355" s="13">
        <f t="shared" si="12"/>
        <v>0</v>
      </c>
      <c r="T355" s="13">
        <f t="shared" si="12"/>
        <v>0</v>
      </c>
      <c r="U355" s="13">
        <f>U344/U349</f>
        <v>0.44701487003365969</v>
      </c>
      <c r="V355" s="13">
        <f t="shared" si="12"/>
        <v>0.33910363659160403</v>
      </c>
      <c r="W355" s="13">
        <f t="shared" si="12"/>
        <v>0</v>
      </c>
      <c r="X355" s="13">
        <f t="shared" si="12"/>
        <v>0.22408119453848588</v>
      </c>
      <c r="Y355" s="13">
        <f t="shared" si="12"/>
        <v>8.5540958800015381E-3</v>
      </c>
      <c r="Z355" s="13">
        <f t="shared" si="12"/>
        <v>0.44524176444764868</v>
      </c>
      <c r="AA355" s="13">
        <f t="shared" si="12"/>
        <v>0</v>
      </c>
      <c r="AB355" s="13">
        <f t="shared" si="12"/>
        <v>0.23185152261600941</v>
      </c>
      <c r="AC355" s="13">
        <f t="shared" si="12"/>
        <v>0.24385877531023437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2.618202639554533E-2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0.43085229354321164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9.8947583339411782E-2</v>
      </c>
      <c r="F356" s="13">
        <f t="shared" si="13"/>
        <v>0.62027841370331582</v>
      </c>
      <c r="G356" s="13">
        <f t="shared" si="13"/>
        <v>0.4763922848302477</v>
      </c>
      <c r="H356" s="13">
        <f t="shared" si="13"/>
        <v>0</v>
      </c>
      <c r="I356" s="13">
        <f t="shared" si="13"/>
        <v>0.34461674807373344</v>
      </c>
      <c r="J356" s="13">
        <f t="shared" si="13"/>
        <v>0.54647752365732882</v>
      </c>
      <c r="K356" s="13">
        <f t="shared" si="13"/>
        <v>9.2048089077832268E-2</v>
      </c>
      <c r="L356" s="13">
        <f t="shared" si="13"/>
        <v>0.65344830035760593</v>
      </c>
      <c r="M356" s="13">
        <f t="shared" si="13"/>
        <v>0</v>
      </c>
      <c r="N356" s="13">
        <f t="shared" si="13"/>
        <v>0.24361300821000587</v>
      </c>
      <c r="O356" s="13">
        <f t="shared" si="13"/>
        <v>0.93296835928057509</v>
      </c>
      <c r="P356" s="13">
        <f>P345/P349</f>
        <v>0.47004477685973728</v>
      </c>
      <c r="Q356" s="13">
        <f t="shared" si="13"/>
        <v>0.49441326337789437</v>
      </c>
      <c r="R356" s="13">
        <f t="shared" si="13"/>
        <v>0.20431260202784107</v>
      </c>
      <c r="S356" s="13">
        <f t="shared" si="13"/>
        <v>0.8664816056050898</v>
      </c>
      <c r="T356" s="13">
        <f t="shared" si="13"/>
        <v>0.46152455278486948</v>
      </c>
      <c r="U356" s="13">
        <f>U345/U349</f>
        <v>0.53523332189447248</v>
      </c>
      <c r="V356" s="13">
        <f t="shared" si="13"/>
        <v>0.30236185180188385</v>
      </c>
      <c r="W356" s="13">
        <f t="shared" si="13"/>
        <v>0.90107567654485232</v>
      </c>
      <c r="X356" s="13">
        <f t="shared" si="13"/>
        <v>0.49050628560922926</v>
      </c>
      <c r="Y356" s="13">
        <f t="shared" si="13"/>
        <v>0.42000380765865486</v>
      </c>
      <c r="Z356" s="13">
        <f t="shared" si="13"/>
        <v>9.3814043776933573E-2</v>
      </c>
      <c r="AA356" s="13">
        <f t="shared" si="13"/>
        <v>0.96091447357718263</v>
      </c>
      <c r="AB356" s="13">
        <f t="shared" si="13"/>
        <v>0.3895742453472491</v>
      </c>
      <c r="AC356" s="13">
        <f t="shared" si="13"/>
        <v>0.49814954648379989</v>
      </c>
      <c r="AD356" s="13">
        <f t="shared" si="13"/>
        <v>0.41288109262659534</v>
      </c>
      <c r="AE356" s="13">
        <f t="shared" si="13"/>
        <v>0.48246062636952708</v>
      </c>
      <c r="AF356" s="13">
        <f t="shared" si="13"/>
        <v>0.82877851453128737</v>
      </c>
      <c r="AG356" s="13">
        <f t="shared" si="13"/>
        <v>0.42455950431497835</v>
      </c>
      <c r="AH356" s="13">
        <f t="shared" si="13"/>
        <v>0.47633706002243936</v>
      </c>
      <c r="AI356" s="13">
        <f t="shared" si="13"/>
        <v>0.68639939561301988</v>
      </c>
      <c r="AJ356" s="13">
        <f t="shared" si="13"/>
        <v>0.92427991219120642</v>
      </c>
      <c r="AK356" s="13">
        <f t="shared" si="13"/>
        <v>0.51992401177406922</v>
      </c>
      <c r="AL356" s="13">
        <f>AL345/AL349</f>
        <v>0.22348276342506834</v>
      </c>
      <c r="AM356" s="13">
        <f>AM345/AM349</f>
        <v>0</v>
      </c>
      <c r="AN356" s="13">
        <f>AN345/AN349</f>
        <v>0.89204805290744715</v>
      </c>
    </row>
    <row r="357" spans="1:40" x14ac:dyDescent="0.2">
      <c r="A357" t="s">
        <v>612</v>
      </c>
      <c r="E357" s="13">
        <f t="shared" ref="E357:AK357" si="14">E346/E349</f>
        <v>5.8166319683008158E-2</v>
      </c>
      <c r="F357" s="13">
        <f t="shared" si="14"/>
        <v>0</v>
      </c>
      <c r="G357" s="13">
        <f t="shared" si="14"/>
        <v>1.5056211608672092E-2</v>
      </c>
      <c r="H357" s="13">
        <f t="shared" si="14"/>
        <v>0</v>
      </c>
      <c r="I357" s="13">
        <f t="shared" si="14"/>
        <v>0</v>
      </c>
      <c r="J357" s="13">
        <f t="shared" si="14"/>
        <v>1.8309310346135217E-3</v>
      </c>
      <c r="K357" s="13">
        <f t="shared" si="14"/>
        <v>7.9127081969913068E-2</v>
      </c>
      <c r="L357" s="13">
        <f t="shared" si="14"/>
        <v>8.2788050974441571E-3</v>
      </c>
      <c r="M357" s="13">
        <f t="shared" si="14"/>
        <v>4.4232301925638991E-2</v>
      </c>
      <c r="N357" s="13">
        <f t="shared" si="14"/>
        <v>1.9072493633618515E-2</v>
      </c>
      <c r="O357" s="13">
        <f t="shared" si="14"/>
        <v>1.687825710594109E-2</v>
      </c>
      <c r="P357" s="13">
        <f>P346/P349</f>
        <v>2.3700899131562314E-2</v>
      </c>
      <c r="Q357" s="13">
        <f t="shared" si="14"/>
        <v>3.550731809880555E-2</v>
      </c>
      <c r="R357" s="13">
        <f t="shared" si="14"/>
        <v>2.0988659534838163E-2</v>
      </c>
      <c r="S357" s="13">
        <f t="shared" si="14"/>
        <v>3.1754623432254298E-3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7.734135903960858E-3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4.4388597670095783E-7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1.702064148443495E-2</v>
      </c>
      <c r="F358" s="13">
        <f t="shared" si="15"/>
        <v>2.5298430081739059E-3</v>
      </c>
      <c r="G358" s="13">
        <f t="shared" si="15"/>
        <v>1.5902784673918267E-3</v>
      </c>
      <c r="H358" s="13">
        <f t="shared" si="15"/>
        <v>-4.2188238529249875E-4</v>
      </c>
      <c r="I358" s="13">
        <f t="shared" si="15"/>
        <v>2.8896556876445885E-3</v>
      </c>
      <c r="J358" s="13">
        <f t="shared" si="15"/>
        <v>-7.239722296452204E-4</v>
      </c>
      <c r="K358" s="13">
        <f t="shared" si="15"/>
        <v>1.6904789494023246E-2</v>
      </c>
      <c r="L358" s="13">
        <f t="shared" si="15"/>
        <v>-2.2783480811538562E-4</v>
      </c>
      <c r="M358" s="13">
        <f t="shared" si="15"/>
        <v>-3.1371247023772431E-4</v>
      </c>
      <c r="N358" s="13">
        <f t="shared" si="15"/>
        <v>2.8106756312950227E-3</v>
      </c>
      <c r="O358" s="13">
        <f t="shared" si="15"/>
        <v>6.9381271181082468E-3</v>
      </c>
      <c r="P358" s="13">
        <f>P347/P349</f>
        <v>3.2680152588885893E-4</v>
      </c>
      <c r="Q358" s="13">
        <f t="shared" si="15"/>
        <v>2.9933992645778634E-3</v>
      </c>
      <c r="R358" s="13">
        <f t="shared" si="15"/>
        <v>5.6965232775954555E-3</v>
      </c>
      <c r="S358" s="13">
        <f t="shared" si="15"/>
        <v>-2.1515724297909371E-4</v>
      </c>
      <c r="T358" s="13">
        <f t="shared" si="15"/>
        <v>-7.0922606818582469E-4</v>
      </c>
      <c r="U358" s="13">
        <f>U347/U349</f>
        <v>-4.2321704472136803E-4</v>
      </c>
      <c r="V358" s="13">
        <f t="shared" si="15"/>
        <v>5.0046741384371478E-3</v>
      </c>
      <c r="W358" s="13">
        <f t="shared" si="15"/>
        <v>1.212378600007264E-4</v>
      </c>
      <c r="X358" s="13">
        <f t="shared" si="15"/>
        <v>4.7264735417641892E-3</v>
      </c>
      <c r="Y358" s="13">
        <f t="shared" si="15"/>
        <v>-3.6656112854004566E-5</v>
      </c>
      <c r="Z358" s="13">
        <f t="shared" si="15"/>
        <v>1.2900130457159611E-2</v>
      </c>
      <c r="AA358" s="13">
        <f t="shared" si="15"/>
        <v>6.1536415765488283E-5</v>
      </c>
      <c r="AB358" s="13">
        <f t="shared" si="15"/>
        <v>2.1014004728703529E-3</v>
      </c>
      <c r="AC358" s="13">
        <f t="shared" si="15"/>
        <v>1.4941313478695806E-2</v>
      </c>
      <c r="AD358" s="13">
        <f t="shared" si="15"/>
        <v>-4.389238490284918E-4</v>
      </c>
      <c r="AE358" s="13">
        <f t="shared" si="15"/>
        <v>-4.622380385210935E-4</v>
      </c>
      <c r="AF358" s="13">
        <f t="shared" si="15"/>
        <v>9.1047475900046831E-2</v>
      </c>
      <c r="AG358" s="13">
        <f t="shared" si="15"/>
        <v>-3.9482254347999101E-4</v>
      </c>
      <c r="AH358" s="13">
        <f t="shared" si="15"/>
        <v>-4.90760335840579E-4</v>
      </c>
      <c r="AI358" s="13">
        <f t="shared" si="15"/>
        <v>6.4713563002685603E-2</v>
      </c>
      <c r="AJ358" s="13">
        <f t="shared" si="15"/>
        <v>3.4277993575732733E-5</v>
      </c>
      <c r="AK358" s="13">
        <f t="shared" si="15"/>
        <v>-5.7259623280316333E-4</v>
      </c>
      <c r="AL358" s="13">
        <f>AL347/AL349</f>
        <v>-3.0377850207505844E-4</v>
      </c>
      <c r="AM358" s="13">
        <f>AM347/AM349</f>
        <v>-3.596841972747928E-5</v>
      </c>
      <c r="AN358" s="13">
        <f>AN347/AN349</f>
        <v>-3.5177823899813566E-5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2024-12-18T09:14:17Z</dcterms:created>
  <dcterms:modified xsi:type="dcterms:W3CDTF">2024-12-18T09:42:46Z</dcterms:modified>
</cp:coreProperties>
</file>