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1140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H349" i="1" s="1"/>
  <c r="AG342" i="1"/>
  <c r="AG349" i="1" s="1"/>
  <c r="AG351" i="1" s="1"/>
  <c r="AF342" i="1"/>
  <c r="AF349" i="1" s="1"/>
  <c r="AE342" i="1"/>
  <c r="AD342" i="1"/>
  <c r="AC342" i="1"/>
  <c r="AC349" i="1" s="1"/>
  <c r="AC351" i="1" s="1"/>
  <c r="AB342" i="1"/>
  <c r="AB349" i="1" s="1"/>
  <c r="AA342" i="1"/>
  <c r="Z342" i="1"/>
  <c r="Y342" i="1"/>
  <c r="Y349" i="1" s="1"/>
  <c r="Y351" i="1" s="1"/>
  <c r="X342" i="1"/>
  <c r="X349" i="1" s="1"/>
  <c r="W342" i="1"/>
  <c r="V342" i="1"/>
  <c r="V349" i="1" s="1"/>
  <c r="U342" i="1"/>
  <c r="U349" i="1" s="1"/>
  <c r="U351" i="1" s="1"/>
  <c r="T342" i="1"/>
  <c r="T349" i="1" s="1"/>
  <c r="S342" i="1"/>
  <c r="R342" i="1"/>
  <c r="Q342" i="1"/>
  <c r="Q349" i="1" s="1"/>
  <c r="Q351" i="1" s="1"/>
  <c r="P342" i="1"/>
  <c r="P349" i="1" s="1"/>
  <c r="O342" i="1"/>
  <c r="N342" i="1"/>
  <c r="M342" i="1"/>
  <c r="M349" i="1" s="1"/>
  <c r="M351" i="1" s="1"/>
  <c r="L342" i="1"/>
  <c r="L349" i="1" s="1"/>
  <c r="K342" i="1"/>
  <c r="J342" i="1"/>
  <c r="J349" i="1" s="1"/>
  <c r="I342" i="1"/>
  <c r="I349" i="1" s="1"/>
  <c r="I351" i="1" s="1"/>
  <c r="H342" i="1"/>
  <c r="H349" i="1" s="1"/>
  <c r="G342" i="1"/>
  <c r="F342" i="1"/>
  <c r="E342" i="1"/>
  <c r="E349" i="1" s="1"/>
  <c r="E351" i="1" s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L354" i="1" l="1"/>
  <c r="K353" i="1"/>
  <c r="AA353" i="1"/>
  <c r="E354" i="1"/>
  <c r="I354" i="1"/>
  <c r="M354" i="1"/>
  <c r="Q354" i="1"/>
  <c r="U354" i="1"/>
  <c r="Y354" i="1"/>
  <c r="AC354" i="1"/>
  <c r="O355" i="1"/>
  <c r="AE355" i="1"/>
  <c r="E356" i="1"/>
  <c r="I356" i="1"/>
  <c r="M356" i="1"/>
  <c r="Q356" i="1"/>
  <c r="U356" i="1"/>
  <c r="Y356" i="1"/>
  <c r="AC356" i="1"/>
  <c r="E358" i="1"/>
  <c r="I358" i="1"/>
  <c r="M358" i="1"/>
  <c r="Q358" i="1"/>
  <c r="U358" i="1"/>
  <c r="Y358" i="1"/>
  <c r="AC358" i="1"/>
  <c r="H357" i="1"/>
  <c r="H351" i="1"/>
  <c r="H355" i="1"/>
  <c r="H353" i="1"/>
  <c r="L357" i="1"/>
  <c r="L355" i="1"/>
  <c r="L353" i="1"/>
  <c r="L351" i="1"/>
  <c r="P355" i="1"/>
  <c r="P353" i="1"/>
  <c r="P351" i="1"/>
  <c r="P357" i="1"/>
  <c r="T357" i="1"/>
  <c r="T351" i="1"/>
  <c r="T355" i="1"/>
  <c r="T353" i="1"/>
  <c r="X357" i="1"/>
  <c r="X355" i="1"/>
  <c r="X353" i="1"/>
  <c r="X351" i="1"/>
  <c r="AB355" i="1"/>
  <c r="AB353" i="1"/>
  <c r="AB351" i="1"/>
  <c r="AB357" i="1"/>
  <c r="AF357" i="1"/>
  <c r="AF351" i="1"/>
  <c r="AF355" i="1"/>
  <c r="AF353" i="1"/>
  <c r="G354" i="1"/>
  <c r="W354" i="1"/>
  <c r="E355" i="1"/>
  <c r="I355" i="1"/>
  <c r="M355" i="1"/>
  <c r="Q355" i="1"/>
  <c r="U355" i="1"/>
  <c r="Y355" i="1"/>
  <c r="AC355" i="1"/>
  <c r="G356" i="1"/>
  <c r="K356" i="1"/>
  <c r="W356" i="1"/>
  <c r="AA356" i="1"/>
  <c r="E357" i="1"/>
  <c r="I357" i="1"/>
  <c r="M357" i="1"/>
  <c r="Q357" i="1"/>
  <c r="U357" i="1"/>
  <c r="Y357" i="1"/>
  <c r="AC357" i="1"/>
  <c r="G358" i="1"/>
  <c r="O358" i="1"/>
  <c r="W358" i="1"/>
  <c r="AE358" i="1"/>
  <c r="J356" i="1"/>
  <c r="J354" i="1"/>
  <c r="J351" i="1"/>
  <c r="J358" i="1"/>
  <c r="V356" i="1"/>
  <c r="V354" i="1"/>
  <c r="V351" i="1"/>
  <c r="V358" i="1"/>
  <c r="AH358" i="1"/>
  <c r="AH354" i="1"/>
  <c r="AH351" i="1"/>
  <c r="AH356" i="1"/>
  <c r="H354" i="1"/>
  <c r="P354" i="1"/>
  <c r="T354" i="1"/>
  <c r="X354" i="1"/>
  <c r="AB354" i="1"/>
  <c r="AF354" i="1"/>
  <c r="F355" i="1"/>
  <c r="J355" i="1"/>
  <c r="V355" i="1"/>
  <c r="AD355" i="1"/>
  <c r="AH355" i="1"/>
  <c r="H356" i="1"/>
  <c r="L356" i="1"/>
  <c r="P356" i="1"/>
  <c r="T356" i="1"/>
  <c r="X356" i="1"/>
  <c r="AB356" i="1"/>
  <c r="AF356" i="1"/>
  <c r="F357" i="1"/>
  <c r="J357" i="1"/>
  <c r="V357" i="1"/>
  <c r="AH357" i="1"/>
  <c r="H358" i="1"/>
  <c r="L358" i="1"/>
  <c r="P358" i="1"/>
  <c r="T358" i="1"/>
  <c r="X358" i="1"/>
  <c r="AB358" i="1"/>
  <c r="AF358" i="1"/>
  <c r="F349" i="1"/>
  <c r="F353" i="1" s="1"/>
  <c r="R349" i="1"/>
  <c r="R357" i="1" s="1"/>
  <c r="Z349" i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E353" i="1"/>
  <c r="I353" i="1"/>
  <c r="M353" i="1"/>
  <c r="Q353" i="1"/>
  <c r="U353" i="1"/>
  <c r="Y353" i="1"/>
  <c r="AC353" i="1"/>
  <c r="N349" i="1"/>
  <c r="N357" i="1" s="1"/>
  <c r="AD349" i="1"/>
  <c r="J353" i="1"/>
  <c r="V353" i="1"/>
  <c r="AH353" i="1"/>
  <c r="Z351" i="1" l="1"/>
  <c r="Z358" i="1"/>
  <c r="Z356" i="1"/>
  <c r="Z354" i="1"/>
  <c r="N355" i="1"/>
  <c r="AD351" i="1"/>
  <c r="AD358" i="1"/>
  <c r="AD356" i="1"/>
  <c r="AD354" i="1"/>
  <c r="AD357" i="1"/>
  <c r="Z355" i="1"/>
  <c r="AD353" i="1"/>
  <c r="S358" i="1"/>
  <c r="AE356" i="1"/>
  <c r="O356" i="1"/>
  <c r="AA354" i="1"/>
  <c r="K354" i="1"/>
  <c r="W357" i="1"/>
  <c r="G357" i="1"/>
  <c r="S355" i="1"/>
  <c r="AE353" i="1"/>
  <c r="O353" i="1"/>
  <c r="N358" i="1"/>
  <c r="N351" i="1"/>
  <c r="N356" i="1"/>
  <c r="N354" i="1"/>
  <c r="Z357" i="1"/>
  <c r="R351" i="1"/>
  <c r="R358" i="1"/>
  <c r="R356" i="1"/>
  <c r="R354" i="1"/>
  <c r="R355" i="1"/>
  <c r="R353" i="1"/>
  <c r="AA358" i="1"/>
  <c r="K358" i="1"/>
  <c r="S354" i="1"/>
  <c r="AE357" i="1"/>
  <c r="O357" i="1"/>
  <c r="AA355" i="1"/>
  <c r="K355" i="1"/>
  <c r="W353" i="1"/>
  <c r="G353" i="1"/>
  <c r="Z353" i="1"/>
  <c r="S357" i="1"/>
  <c r="F351" i="1"/>
  <c r="F358" i="1"/>
  <c r="F356" i="1"/>
  <c r="F354" i="1"/>
  <c r="N353" i="1"/>
  <c r="S356" i="1"/>
  <c r="AE354" i="1"/>
  <c r="O354" i="1"/>
  <c r="AA357" i="1"/>
  <c r="K357" i="1"/>
  <c r="W355" i="1"/>
  <c r="G355" i="1"/>
  <c r="S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<sst xmlns="http://schemas.openxmlformats.org/spreadsheetml/2006/main" count="713" uniqueCount="645">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</sst>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67212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02"/>
      <sheetName val="גיליון204"/>
      <sheetName val="גיליון206"/>
      <sheetName val="גיליון208"/>
      <sheetName val="גיליון210"/>
      <sheetName val="גיליון212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F28" sqref="F28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44501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2522.9389999999999</v>
      </c>
      <c r="F5">
        <v>151.685</v>
      </c>
      <c r="G5">
        <v>1082.0740000000001</v>
      </c>
      <c r="H5">
        <v>941.21699999999998</v>
      </c>
      <c r="I5">
        <v>115.85599999999999</v>
      </c>
      <c r="J5">
        <v>502.87099999999998</v>
      </c>
      <c r="K5">
        <v>82.183999999999997</v>
      </c>
      <c r="L5">
        <v>2396.4340000000002</v>
      </c>
      <c r="M5">
        <v>76.218000000000004</v>
      </c>
      <c r="N5">
        <v>638.66999999999996</v>
      </c>
      <c r="O5">
        <v>866.51599999999996</v>
      </c>
      <c r="P5">
        <v>301.88900000000001</v>
      </c>
      <c r="Q5">
        <v>289.267</v>
      </c>
      <c r="R5">
        <v>52.610999999999997</v>
      </c>
      <c r="S5">
        <v>154.578</v>
      </c>
      <c r="T5">
        <v>563.69399999999996</v>
      </c>
      <c r="U5">
        <v>1818.3309999999999</v>
      </c>
      <c r="V5">
        <v>320.98200000000003</v>
      </c>
      <c r="W5">
        <v>593.92200000000003</v>
      </c>
      <c r="X5">
        <v>126.75</v>
      </c>
      <c r="Y5">
        <v>7756.8919999999998</v>
      </c>
      <c r="Z5">
        <v>172.03899999999999</v>
      </c>
      <c r="AA5">
        <v>537.48299999999995</v>
      </c>
      <c r="AB5">
        <v>292.55700000000002</v>
      </c>
      <c r="AC5">
        <v>678.02300000000002</v>
      </c>
      <c r="AD5">
        <v>25.701000000000001</v>
      </c>
      <c r="AE5">
        <v>14180.84</v>
      </c>
      <c r="AF5">
        <v>1286.6510000000001</v>
      </c>
      <c r="AG5">
        <v>0</v>
      </c>
      <c r="AH5">
        <v>4.3999999999999997E-2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178.49600000000001</v>
      </c>
      <c r="F6">
        <v>252.24600000000001</v>
      </c>
      <c r="G6">
        <v>0</v>
      </c>
      <c r="H6">
        <v>82.822000000000003</v>
      </c>
      <c r="I6">
        <v>40.909999999999997</v>
      </c>
      <c r="J6">
        <v>9.3320000000000007</v>
      </c>
      <c r="K6">
        <v>12.734</v>
      </c>
      <c r="L6">
        <v>245.31</v>
      </c>
      <c r="M6">
        <v>732.33299999999997</v>
      </c>
      <c r="N6">
        <v>0</v>
      </c>
      <c r="O6">
        <v>63.637999999999998</v>
      </c>
      <c r="P6">
        <v>0</v>
      </c>
      <c r="Q6">
        <v>4.8780000000000001</v>
      </c>
      <c r="R6">
        <v>20.489000000000001</v>
      </c>
      <c r="S6">
        <v>9.1869999999999994</v>
      </c>
      <c r="T6">
        <v>143.148</v>
      </c>
      <c r="U6">
        <v>12.118</v>
      </c>
      <c r="V6">
        <v>64.180000000000007</v>
      </c>
      <c r="W6">
        <v>-1.2290000000000001</v>
      </c>
      <c r="X6">
        <v>0</v>
      </c>
      <c r="Y6">
        <v>101.923</v>
      </c>
      <c r="Z6">
        <v>188.87200000000001</v>
      </c>
      <c r="AA6">
        <v>18.157</v>
      </c>
      <c r="AB6">
        <v>25.355</v>
      </c>
      <c r="AC6">
        <v>94.204999999999998</v>
      </c>
      <c r="AD6">
        <v>21.95</v>
      </c>
      <c r="AE6">
        <v>1734.5060000000001</v>
      </c>
      <c r="AF6">
        <v>180.78200000000001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21.25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32182.223999999998</v>
      </c>
      <c r="F14">
        <v>0</v>
      </c>
      <c r="G14">
        <v>0</v>
      </c>
      <c r="H14">
        <v>4392.9139999999998</v>
      </c>
      <c r="I14">
        <v>14429.009</v>
      </c>
      <c r="J14">
        <v>3650.0529999999999</v>
      </c>
      <c r="K14">
        <v>676.50199999999995</v>
      </c>
      <c r="L14">
        <v>39372.682000000001</v>
      </c>
      <c r="M14">
        <v>0</v>
      </c>
      <c r="N14">
        <v>0</v>
      </c>
      <c r="O14">
        <v>12898.633</v>
      </c>
      <c r="P14">
        <v>6684.8389999999999</v>
      </c>
      <c r="Q14">
        <v>1862.365</v>
      </c>
      <c r="R14">
        <v>567.70899999999995</v>
      </c>
      <c r="S14">
        <v>1008.1559999999999</v>
      </c>
      <c r="T14">
        <v>4671.6310000000003</v>
      </c>
      <c r="U14">
        <v>7411.7250000000004</v>
      </c>
      <c r="V14">
        <v>0</v>
      </c>
      <c r="W14">
        <v>0</v>
      </c>
      <c r="X14">
        <v>0</v>
      </c>
      <c r="Y14">
        <v>53929.569000000003</v>
      </c>
      <c r="Z14">
        <v>0</v>
      </c>
      <c r="AA14">
        <v>1600.68</v>
      </c>
      <c r="AB14">
        <v>0</v>
      </c>
      <c r="AC14">
        <v>9730.5480000000007</v>
      </c>
      <c r="AD14">
        <v>0</v>
      </c>
      <c r="AE14">
        <v>28008.054</v>
      </c>
      <c r="AF14">
        <v>17764.491999999998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32503.386999999999</v>
      </c>
      <c r="F16">
        <v>0</v>
      </c>
      <c r="G16">
        <v>0</v>
      </c>
      <c r="H16">
        <v>4281.54</v>
      </c>
      <c r="I16">
        <v>15686.273999999999</v>
      </c>
      <c r="J16">
        <v>3485.8850000000002</v>
      </c>
      <c r="K16">
        <v>363.87900000000002</v>
      </c>
      <c r="L16">
        <v>41018.182000000001</v>
      </c>
      <c r="M16">
        <v>0</v>
      </c>
      <c r="N16">
        <v>0</v>
      </c>
      <c r="O16">
        <v>11325.375</v>
      </c>
      <c r="P16">
        <v>6293.0119999999997</v>
      </c>
      <c r="Q16">
        <v>1859.8969999999999</v>
      </c>
      <c r="R16">
        <v>526.83699999999999</v>
      </c>
      <c r="S16">
        <v>1040.8489999999999</v>
      </c>
      <c r="T16">
        <v>3711.73</v>
      </c>
      <c r="U16">
        <v>6081.3770000000004</v>
      </c>
      <c r="V16">
        <v>0</v>
      </c>
      <c r="W16">
        <v>0</v>
      </c>
      <c r="X16">
        <v>0</v>
      </c>
      <c r="Y16">
        <v>64051.434000000001</v>
      </c>
      <c r="Z16">
        <v>0</v>
      </c>
      <c r="AA16">
        <v>717.05200000000002</v>
      </c>
      <c r="AB16">
        <v>0</v>
      </c>
      <c r="AC16">
        <v>10059.51</v>
      </c>
      <c r="AD16">
        <v>0</v>
      </c>
      <c r="AE16">
        <v>28917.794000000002</v>
      </c>
      <c r="AF16">
        <v>22909.91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4823.2539999999999</v>
      </c>
      <c r="F21">
        <v>0</v>
      </c>
      <c r="G21">
        <v>0</v>
      </c>
      <c r="H21">
        <v>0</v>
      </c>
      <c r="I21">
        <v>758.904</v>
      </c>
      <c r="J21">
        <v>0</v>
      </c>
      <c r="K21">
        <v>0</v>
      </c>
      <c r="L21">
        <v>3541.55</v>
      </c>
      <c r="M21">
        <v>0</v>
      </c>
      <c r="N21">
        <v>0</v>
      </c>
      <c r="O21">
        <v>505.93599999999998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19478.077000000001</v>
      </c>
      <c r="F60">
        <v>0</v>
      </c>
      <c r="G60">
        <v>0</v>
      </c>
      <c r="H60">
        <v>2124.1880000000001</v>
      </c>
      <c r="I60">
        <v>0</v>
      </c>
      <c r="J60">
        <v>1569.7460000000001</v>
      </c>
      <c r="K60">
        <v>182.99100000000001</v>
      </c>
      <c r="L60">
        <v>23856.477999999999</v>
      </c>
      <c r="M60">
        <v>0</v>
      </c>
      <c r="N60">
        <v>0</v>
      </c>
      <c r="O60">
        <v>0</v>
      </c>
      <c r="P60">
        <v>0</v>
      </c>
      <c r="Q60">
        <v>709.49699999999996</v>
      </c>
      <c r="R60">
        <v>326.19299999999998</v>
      </c>
      <c r="S60">
        <v>133.03100000000001</v>
      </c>
      <c r="T60">
        <v>1740.367</v>
      </c>
      <c r="U60">
        <v>1593.4929999999999</v>
      </c>
      <c r="V60">
        <v>0</v>
      </c>
      <c r="W60">
        <v>0</v>
      </c>
      <c r="X60">
        <v>0</v>
      </c>
      <c r="Y60">
        <v>16526.516</v>
      </c>
      <c r="Z60">
        <v>0</v>
      </c>
      <c r="AA60">
        <v>237.56399999999999</v>
      </c>
      <c r="AB60">
        <v>0</v>
      </c>
      <c r="AC60">
        <v>2963.9</v>
      </c>
      <c r="AD60">
        <v>0</v>
      </c>
      <c r="AE60">
        <v>14656.708000000001</v>
      </c>
      <c r="AF60">
        <v>12799.344999999999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110.377</v>
      </c>
      <c r="U61">
        <v>0</v>
      </c>
      <c r="V61">
        <v>0</v>
      </c>
      <c r="W61">
        <v>0</v>
      </c>
      <c r="X61">
        <v>0</v>
      </c>
      <c r="Y61">
        <v>213.26400000000001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257.80099999999999</v>
      </c>
      <c r="AF61">
        <v>314.68599999999998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3542.12</v>
      </c>
      <c r="F62">
        <v>0</v>
      </c>
      <c r="G62">
        <v>0</v>
      </c>
      <c r="H62">
        <v>333.70400000000001</v>
      </c>
      <c r="I62">
        <v>0</v>
      </c>
      <c r="J62">
        <v>424.45400000000001</v>
      </c>
      <c r="K62">
        <v>12.083</v>
      </c>
      <c r="L62">
        <v>4921.5119999999997</v>
      </c>
      <c r="M62">
        <v>0</v>
      </c>
      <c r="N62">
        <v>0</v>
      </c>
      <c r="O62">
        <v>0</v>
      </c>
      <c r="P62">
        <v>0</v>
      </c>
      <c r="Q62">
        <v>139.25899999999999</v>
      </c>
      <c r="R62">
        <v>183.16499999999999</v>
      </c>
      <c r="S62">
        <v>31.597000000000001</v>
      </c>
      <c r="T62">
        <v>248.93</v>
      </c>
      <c r="U62">
        <v>221.51499999999999</v>
      </c>
      <c r="V62">
        <v>0</v>
      </c>
      <c r="W62">
        <v>0</v>
      </c>
      <c r="X62">
        <v>0</v>
      </c>
      <c r="Y62">
        <v>1993.921</v>
      </c>
      <c r="Z62">
        <v>0</v>
      </c>
      <c r="AA62">
        <v>35.847000000000001</v>
      </c>
      <c r="AB62">
        <v>0</v>
      </c>
      <c r="AC62">
        <v>978.50400000000002</v>
      </c>
      <c r="AD62">
        <v>0</v>
      </c>
      <c r="AE62">
        <v>2790.8040000000001</v>
      </c>
      <c r="AF62">
        <v>3240.4349999999999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4325.8149999999996</v>
      </c>
      <c r="F64">
        <v>0</v>
      </c>
      <c r="G64">
        <v>0</v>
      </c>
      <c r="H64">
        <v>581.26099999999997</v>
      </c>
      <c r="I64">
        <v>0</v>
      </c>
      <c r="J64">
        <v>353.80700000000002</v>
      </c>
      <c r="K64">
        <v>116.289</v>
      </c>
      <c r="L64">
        <v>5332.7560000000003</v>
      </c>
      <c r="M64">
        <v>0</v>
      </c>
      <c r="N64">
        <v>0</v>
      </c>
      <c r="O64">
        <v>0</v>
      </c>
      <c r="P64">
        <v>0</v>
      </c>
      <c r="Q64">
        <v>244.76499999999999</v>
      </c>
      <c r="R64">
        <v>87.066999999999993</v>
      </c>
      <c r="S64">
        <v>41.301000000000002</v>
      </c>
      <c r="T64">
        <v>350.09</v>
      </c>
      <c r="U64">
        <v>278.49</v>
      </c>
      <c r="V64">
        <v>0</v>
      </c>
      <c r="W64">
        <v>0</v>
      </c>
      <c r="X64">
        <v>0</v>
      </c>
      <c r="Y64">
        <v>1521.01</v>
      </c>
      <c r="Z64">
        <v>0</v>
      </c>
      <c r="AA64">
        <v>91.418000000000006</v>
      </c>
      <c r="AB64">
        <v>0</v>
      </c>
      <c r="AC64">
        <v>986.43399999999997</v>
      </c>
      <c r="AD64">
        <v>0</v>
      </c>
      <c r="AE64">
        <v>2845.95</v>
      </c>
      <c r="AF64">
        <v>2223.6990000000001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1436.376</v>
      </c>
      <c r="F65">
        <v>0</v>
      </c>
      <c r="G65">
        <v>0</v>
      </c>
      <c r="H65">
        <v>53.511000000000003</v>
      </c>
      <c r="I65">
        <v>0</v>
      </c>
      <c r="J65">
        <v>116.83</v>
      </c>
      <c r="K65">
        <v>15.013999999999999</v>
      </c>
      <c r="L65">
        <v>2418.2190000000001</v>
      </c>
      <c r="M65">
        <v>0</v>
      </c>
      <c r="N65">
        <v>0</v>
      </c>
      <c r="O65">
        <v>0</v>
      </c>
      <c r="P65">
        <v>0</v>
      </c>
      <c r="Q65">
        <v>66.991</v>
      </c>
      <c r="R65">
        <v>51.344000000000001</v>
      </c>
      <c r="S65">
        <v>0</v>
      </c>
      <c r="T65">
        <v>60.055999999999997</v>
      </c>
      <c r="U65">
        <v>133.946</v>
      </c>
      <c r="V65">
        <v>0</v>
      </c>
      <c r="W65">
        <v>0</v>
      </c>
      <c r="X65">
        <v>0</v>
      </c>
      <c r="Y65">
        <v>956.50099999999998</v>
      </c>
      <c r="Z65">
        <v>0</v>
      </c>
      <c r="AA65">
        <v>18.542999999999999</v>
      </c>
      <c r="AB65">
        <v>0</v>
      </c>
      <c r="AC65">
        <v>338.88299999999998</v>
      </c>
      <c r="AD65">
        <v>0</v>
      </c>
      <c r="AE65">
        <v>136.88</v>
      </c>
      <c r="AF65">
        <v>840.21900000000005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9997.3649999999998</v>
      </c>
      <c r="F66">
        <v>0</v>
      </c>
      <c r="G66">
        <v>0</v>
      </c>
      <c r="H66">
        <v>582.13199999999995</v>
      </c>
      <c r="I66">
        <v>0</v>
      </c>
      <c r="J66">
        <v>550.42999999999995</v>
      </c>
      <c r="K66">
        <v>64.408000000000001</v>
      </c>
      <c r="L66">
        <v>7920.6629999999996</v>
      </c>
      <c r="M66">
        <v>0</v>
      </c>
      <c r="N66">
        <v>0</v>
      </c>
      <c r="O66">
        <v>0</v>
      </c>
      <c r="P66">
        <v>0</v>
      </c>
      <c r="Q66">
        <v>329.96899999999999</v>
      </c>
      <c r="R66">
        <v>127.173</v>
      </c>
      <c r="S66">
        <v>141.45099999999999</v>
      </c>
      <c r="T66">
        <v>183.41300000000001</v>
      </c>
      <c r="U66">
        <v>608.46799999999996</v>
      </c>
      <c r="V66">
        <v>0</v>
      </c>
      <c r="W66">
        <v>0</v>
      </c>
      <c r="X66">
        <v>0</v>
      </c>
      <c r="Y66">
        <v>3411.0619999999999</v>
      </c>
      <c r="Z66">
        <v>0</v>
      </c>
      <c r="AA66">
        <v>85.78</v>
      </c>
      <c r="AB66">
        <v>0</v>
      </c>
      <c r="AC66">
        <v>2443.2840000000001</v>
      </c>
      <c r="AD66">
        <v>0</v>
      </c>
      <c r="AE66">
        <v>3762.03</v>
      </c>
      <c r="AF66">
        <v>2844.1260000000002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659.78</v>
      </c>
      <c r="F68">
        <v>0</v>
      </c>
      <c r="G68">
        <v>0</v>
      </c>
      <c r="H68">
        <v>319.78300000000002</v>
      </c>
      <c r="I68">
        <v>0</v>
      </c>
      <c r="J68">
        <v>243.36099999999999</v>
      </c>
      <c r="K68">
        <v>38.616999999999997</v>
      </c>
      <c r="L68">
        <v>0</v>
      </c>
      <c r="M68">
        <v>0</v>
      </c>
      <c r="N68">
        <v>0</v>
      </c>
      <c r="O68">
        <v>0</v>
      </c>
      <c r="P68">
        <v>0</v>
      </c>
      <c r="Q68">
        <v>180.268</v>
      </c>
      <c r="R68">
        <v>76.436000000000007</v>
      </c>
      <c r="S68">
        <v>16.861999999999998</v>
      </c>
      <c r="T68">
        <v>0</v>
      </c>
      <c r="U68">
        <v>66.698999999999998</v>
      </c>
      <c r="V68">
        <v>0</v>
      </c>
      <c r="W68">
        <v>0</v>
      </c>
      <c r="X68">
        <v>0</v>
      </c>
      <c r="Y68">
        <v>646.26</v>
      </c>
      <c r="Z68">
        <v>0</v>
      </c>
      <c r="AA68">
        <v>20.731000000000002</v>
      </c>
      <c r="AB68">
        <v>0</v>
      </c>
      <c r="AC68">
        <v>247.86799999999999</v>
      </c>
      <c r="AD68">
        <v>0</v>
      </c>
      <c r="AE68">
        <v>0</v>
      </c>
      <c r="AF68">
        <v>729.40499999999997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204.32300000000001</v>
      </c>
      <c r="F69">
        <v>0</v>
      </c>
      <c r="G69">
        <v>0</v>
      </c>
      <c r="H69">
        <v>33.448999999999998</v>
      </c>
      <c r="I69">
        <v>0</v>
      </c>
      <c r="J69">
        <v>21.096</v>
      </c>
      <c r="K69">
        <v>3.8679999999999999</v>
      </c>
      <c r="L69">
        <v>288.52199999999999</v>
      </c>
      <c r="M69">
        <v>0</v>
      </c>
      <c r="N69">
        <v>0</v>
      </c>
      <c r="O69">
        <v>0</v>
      </c>
      <c r="P69">
        <v>0</v>
      </c>
      <c r="Q69">
        <v>11.491</v>
      </c>
      <c r="R69">
        <v>0</v>
      </c>
      <c r="S69">
        <v>0</v>
      </c>
      <c r="T69">
        <v>24.675999999999998</v>
      </c>
      <c r="U69">
        <v>24.021999999999998</v>
      </c>
      <c r="V69">
        <v>0</v>
      </c>
      <c r="W69">
        <v>0</v>
      </c>
      <c r="X69">
        <v>0</v>
      </c>
      <c r="Y69">
        <v>197.821</v>
      </c>
      <c r="Z69">
        <v>0</v>
      </c>
      <c r="AA69">
        <v>5.9710000000000001</v>
      </c>
      <c r="AB69">
        <v>0</v>
      </c>
      <c r="AC69">
        <v>45.966000000000001</v>
      </c>
      <c r="AD69">
        <v>0</v>
      </c>
      <c r="AE69">
        <v>0</v>
      </c>
      <c r="AF69">
        <v>139.58500000000001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1949.5039999999999</v>
      </c>
      <c r="F70">
        <v>0</v>
      </c>
      <c r="G70">
        <v>0</v>
      </c>
      <c r="H70">
        <v>358.67700000000002</v>
      </c>
      <c r="I70">
        <v>0</v>
      </c>
      <c r="J70">
        <v>206.76599999999999</v>
      </c>
      <c r="K70">
        <v>52.664000000000001</v>
      </c>
      <c r="L70">
        <v>1989.5150000000001</v>
      </c>
      <c r="M70">
        <v>0</v>
      </c>
      <c r="N70">
        <v>0</v>
      </c>
      <c r="O70">
        <v>0</v>
      </c>
      <c r="P70">
        <v>0</v>
      </c>
      <c r="Q70">
        <v>200.14099999999999</v>
      </c>
      <c r="R70">
        <v>76.545000000000002</v>
      </c>
      <c r="S70">
        <v>78.007999999999996</v>
      </c>
      <c r="T70">
        <v>286.13099999999997</v>
      </c>
      <c r="U70">
        <v>280.24299999999999</v>
      </c>
      <c r="V70">
        <v>0</v>
      </c>
      <c r="W70">
        <v>0</v>
      </c>
      <c r="X70">
        <v>0</v>
      </c>
      <c r="Y70">
        <v>710.32299999999998</v>
      </c>
      <c r="Z70">
        <v>0</v>
      </c>
      <c r="AA70">
        <v>77.503</v>
      </c>
      <c r="AB70">
        <v>0</v>
      </c>
      <c r="AC70">
        <v>1113.9860000000001</v>
      </c>
      <c r="AD70">
        <v>0</v>
      </c>
      <c r="AE70">
        <v>0</v>
      </c>
      <c r="AF70">
        <v>458.36799999999999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313.15600000000001</v>
      </c>
      <c r="F72">
        <v>0</v>
      </c>
      <c r="G72">
        <v>0</v>
      </c>
      <c r="H72">
        <v>46.566000000000003</v>
      </c>
      <c r="I72">
        <v>0</v>
      </c>
      <c r="J72">
        <v>30.268000000000001</v>
      </c>
      <c r="K72">
        <v>5.8209999999999997</v>
      </c>
      <c r="L72">
        <v>335.63400000000001</v>
      </c>
      <c r="M72">
        <v>0</v>
      </c>
      <c r="N72">
        <v>0</v>
      </c>
      <c r="O72">
        <v>0</v>
      </c>
      <c r="P72">
        <v>0</v>
      </c>
      <c r="Q72">
        <v>20.954999999999998</v>
      </c>
      <c r="R72">
        <v>11.641999999999999</v>
      </c>
      <c r="S72">
        <v>0</v>
      </c>
      <c r="T72">
        <v>26.193000000000001</v>
      </c>
      <c r="U72">
        <v>11.641999999999999</v>
      </c>
      <c r="V72">
        <v>0</v>
      </c>
      <c r="W72">
        <v>0</v>
      </c>
      <c r="X72">
        <v>0</v>
      </c>
      <c r="Y72">
        <v>116.41500000000001</v>
      </c>
      <c r="Z72">
        <v>0</v>
      </c>
      <c r="AA72">
        <v>3.492</v>
      </c>
      <c r="AB72">
        <v>0</v>
      </c>
      <c r="AC72">
        <v>58.207999999999998</v>
      </c>
      <c r="AD72">
        <v>0</v>
      </c>
      <c r="AE72">
        <v>0</v>
      </c>
      <c r="AF72">
        <v>1622.6410000000001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771.46699999999998</v>
      </c>
      <c r="F77">
        <v>0</v>
      </c>
      <c r="G77">
        <v>0</v>
      </c>
      <c r="H77">
        <v>151.53800000000001</v>
      </c>
      <c r="I77">
        <v>0</v>
      </c>
      <c r="J77">
        <v>92.989000000000004</v>
      </c>
      <c r="K77">
        <v>20.664000000000001</v>
      </c>
      <c r="L77">
        <v>967.77800000000002</v>
      </c>
      <c r="M77">
        <v>0</v>
      </c>
      <c r="N77">
        <v>0</v>
      </c>
      <c r="O77">
        <v>0</v>
      </c>
      <c r="P77">
        <v>0</v>
      </c>
      <c r="Q77">
        <v>58.548999999999999</v>
      </c>
      <c r="R77">
        <v>34.441000000000003</v>
      </c>
      <c r="S77">
        <v>0</v>
      </c>
      <c r="T77">
        <v>113.654</v>
      </c>
      <c r="U77">
        <v>110.21</v>
      </c>
      <c r="V77">
        <v>0</v>
      </c>
      <c r="W77">
        <v>0</v>
      </c>
      <c r="X77">
        <v>0</v>
      </c>
      <c r="Y77">
        <v>950.55799999999999</v>
      </c>
      <c r="Z77">
        <v>0</v>
      </c>
      <c r="AA77">
        <v>27.552</v>
      </c>
      <c r="AB77">
        <v>0</v>
      </c>
      <c r="AC77">
        <v>168.75800000000001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2390.3969999999999</v>
      </c>
      <c r="F78">
        <v>0</v>
      </c>
      <c r="G78">
        <v>0</v>
      </c>
      <c r="H78">
        <v>254.66</v>
      </c>
      <c r="I78">
        <v>0</v>
      </c>
      <c r="J78">
        <v>196.405</v>
      </c>
      <c r="K78">
        <v>40.023000000000003</v>
      </c>
      <c r="L78">
        <v>2552.7220000000002</v>
      </c>
      <c r="M78">
        <v>0</v>
      </c>
      <c r="N78">
        <v>0</v>
      </c>
      <c r="O78">
        <v>0</v>
      </c>
      <c r="P78">
        <v>0</v>
      </c>
      <c r="Q78">
        <v>121.875</v>
      </c>
      <c r="R78">
        <v>85.626999999999995</v>
      </c>
      <c r="S78">
        <v>0</v>
      </c>
      <c r="T78">
        <v>153.387</v>
      </c>
      <c r="U78">
        <v>154.83799999999999</v>
      </c>
      <c r="V78">
        <v>0</v>
      </c>
      <c r="W78">
        <v>0</v>
      </c>
      <c r="X78">
        <v>0</v>
      </c>
      <c r="Y78">
        <v>1407.1669999999999</v>
      </c>
      <c r="Z78">
        <v>0</v>
      </c>
      <c r="AA78">
        <v>44.433</v>
      </c>
      <c r="AB78">
        <v>0</v>
      </c>
      <c r="AC78">
        <v>533.82799999999997</v>
      </c>
      <c r="AD78">
        <v>0</v>
      </c>
      <c r="AE78">
        <v>0</v>
      </c>
      <c r="AF78">
        <v>708.91899999999998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18828.328000000001</v>
      </c>
      <c r="H102">
        <v>3356.5479999999998</v>
      </c>
      <c r="I102">
        <v>0</v>
      </c>
      <c r="J102">
        <v>1840.645</v>
      </c>
      <c r="K102">
        <v>803.19899999999996</v>
      </c>
      <c r="L102">
        <v>0</v>
      </c>
      <c r="M102">
        <v>0</v>
      </c>
      <c r="N102">
        <v>20581.725999999999</v>
      </c>
      <c r="O102">
        <v>0</v>
      </c>
      <c r="P102">
        <v>1170.1759999999999</v>
      </c>
      <c r="Q102">
        <v>387.24400000000003</v>
      </c>
      <c r="R102">
        <v>789.16700000000003</v>
      </c>
      <c r="S102">
        <v>795.09500000000003</v>
      </c>
      <c r="T102">
        <v>3739.4589999999998</v>
      </c>
      <c r="U102">
        <v>650.08799999999997</v>
      </c>
      <c r="V102">
        <v>4521.5020000000004</v>
      </c>
      <c r="W102">
        <v>0</v>
      </c>
      <c r="X102">
        <v>0</v>
      </c>
      <c r="Y102">
        <v>11762.225</v>
      </c>
      <c r="Z102">
        <v>2644.7159999999999</v>
      </c>
      <c r="AA102">
        <v>919.48199999999997</v>
      </c>
      <c r="AB102">
        <v>0</v>
      </c>
      <c r="AC102">
        <v>348.44200000000001</v>
      </c>
      <c r="AD102">
        <v>1386.4059999999999</v>
      </c>
      <c r="AE102">
        <v>20782.423999999999</v>
      </c>
      <c r="AF102">
        <v>13309.541999999999</v>
      </c>
      <c r="AG102">
        <v>0</v>
      </c>
      <c r="AH102">
        <v>19.222000000000001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0</v>
      </c>
      <c r="H103">
        <v>2449.5970000000002</v>
      </c>
      <c r="I103">
        <v>0</v>
      </c>
      <c r="J103">
        <v>1039.588</v>
      </c>
      <c r="K103">
        <v>408.56900000000002</v>
      </c>
      <c r="L103">
        <v>1044</v>
      </c>
      <c r="M103">
        <v>0</v>
      </c>
      <c r="N103">
        <v>0</v>
      </c>
      <c r="O103">
        <v>0</v>
      </c>
      <c r="P103">
        <v>2136.212</v>
      </c>
      <c r="Q103">
        <v>199.084</v>
      </c>
      <c r="R103">
        <v>409.505</v>
      </c>
      <c r="S103">
        <v>531.39400000000001</v>
      </c>
      <c r="T103">
        <v>2477.0909999999999</v>
      </c>
      <c r="U103">
        <v>477.32900000000001</v>
      </c>
      <c r="V103">
        <v>2833.192</v>
      </c>
      <c r="W103">
        <v>0</v>
      </c>
      <c r="X103">
        <v>0</v>
      </c>
      <c r="Y103">
        <v>5276.9309999999996</v>
      </c>
      <c r="Z103">
        <v>1894.508</v>
      </c>
      <c r="AA103">
        <v>613.56600000000003</v>
      </c>
      <c r="AB103">
        <v>0</v>
      </c>
      <c r="AC103">
        <v>383.54</v>
      </c>
      <c r="AD103">
        <v>808.298</v>
      </c>
      <c r="AE103">
        <v>10574.01</v>
      </c>
      <c r="AF103">
        <v>9483.6460000000006</v>
      </c>
      <c r="AG103">
        <v>0</v>
      </c>
      <c r="AH103">
        <v>18.114000000000001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1510.7049999999999</v>
      </c>
      <c r="I104">
        <v>0</v>
      </c>
      <c r="J104">
        <v>249.286</v>
      </c>
      <c r="K104">
        <v>334.20400000000001</v>
      </c>
      <c r="L104">
        <v>0</v>
      </c>
      <c r="M104">
        <v>0</v>
      </c>
      <c r="N104">
        <v>0</v>
      </c>
      <c r="O104">
        <v>0</v>
      </c>
      <c r="P104">
        <v>267.12</v>
      </c>
      <c r="Q104">
        <v>75.748999999999995</v>
      </c>
      <c r="R104">
        <v>357.24200000000002</v>
      </c>
      <c r="S104">
        <v>623.18200000000002</v>
      </c>
      <c r="T104">
        <v>1968.0160000000001</v>
      </c>
      <c r="U104">
        <v>259.62700000000001</v>
      </c>
      <c r="V104">
        <v>1855.345</v>
      </c>
      <c r="W104">
        <v>0</v>
      </c>
      <c r="X104">
        <v>0</v>
      </c>
      <c r="Y104">
        <v>2240.4899999999998</v>
      </c>
      <c r="Z104">
        <v>418.52499999999998</v>
      </c>
      <c r="AA104">
        <v>330.35599999999999</v>
      </c>
      <c r="AB104">
        <v>0</v>
      </c>
      <c r="AC104">
        <v>208.131</v>
      </c>
      <c r="AD104">
        <v>479.92599999999999</v>
      </c>
      <c r="AE104">
        <v>96.936000000000007</v>
      </c>
      <c r="AF104">
        <v>5039.8530000000001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938.01800000000003</v>
      </c>
      <c r="I110">
        <v>0</v>
      </c>
      <c r="J110">
        <v>261.68599999999998</v>
      </c>
      <c r="K110">
        <v>189.399</v>
      </c>
      <c r="L110">
        <v>0</v>
      </c>
      <c r="M110">
        <v>0</v>
      </c>
      <c r="N110">
        <v>0</v>
      </c>
      <c r="O110">
        <v>0</v>
      </c>
      <c r="P110">
        <v>1.613</v>
      </c>
      <c r="Q110">
        <v>83.617999999999995</v>
      </c>
      <c r="R110">
        <v>199.92500000000001</v>
      </c>
      <c r="S110">
        <v>228.40799999999999</v>
      </c>
      <c r="T110">
        <v>1652.825</v>
      </c>
      <c r="U110">
        <v>141.697</v>
      </c>
      <c r="V110">
        <v>677.31299999999999</v>
      </c>
      <c r="W110">
        <v>0</v>
      </c>
      <c r="X110">
        <v>0</v>
      </c>
      <c r="Y110">
        <v>1395.56</v>
      </c>
      <c r="Z110">
        <v>607.84500000000003</v>
      </c>
      <c r="AA110">
        <v>190.41800000000001</v>
      </c>
      <c r="AB110">
        <v>0</v>
      </c>
      <c r="AC110">
        <v>0</v>
      </c>
      <c r="AD110">
        <v>225.61799999999999</v>
      </c>
      <c r="AE110">
        <v>0</v>
      </c>
      <c r="AF110">
        <v>3775.4380000000001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4634.6149999999998</v>
      </c>
      <c r="F114">
        <v>0</v>
      </c>
      <c r="G114">
        <v>32146.32</v>
      </c>
      <c r="H114">
        <v>0</v>
      </c>
      <c r="I114">
        <v>0</v>
      </c>
      <c r="J114">
        <v>191.483</v>
      </c>
      <c r="K114">
        <v>34.356999999999999</v>
      </c>
      <c r="L114">
        <v>8108.2439999999997</v>
      </c>
      <c r="M114">
        <v>0</v>
      </c>
      <c r="N114">
        <v>34890.574999999997</v>
      </c>
      <c r="O114">
        <v>0</v>
      </c>
      <c r="P114">
        <v>334.56700000000001</v>
      </c>
      <c r="Q114">
        <v>0</v>
      </c>
      <c r="R114">
        <v>68.210999999999999</v>
      </c>
      <c r="S114">
        <v>38.305999999999997</v>
      </c>
      <c r="T114">
        <v>0</v>
      </c>
      <c r="U114">
        <v>820.31700000000001</v>
      </c>
      <c r="V114">
        <v>1085.8889999999999</v>
      </c>
      <c r="W114">
        <v>0</v>
      </c>
      <c r="X114">
        <v>1371.85</v>
      </c>
      <c r="Y114">
        <v>17748.896000000001</v>
      </c>
      <c r="Z114">
        <v>214.32</v>
      </c>
      <c r="AA114">
        <v>284.16000000000003</v>
      </c>
      <c r="AB114">
        <v>0</v>
      </c>
      <c r="AC114">
        <v>367.14</v>
      </c>
      <c r="AD114">
        <v>229.22800000000001</v>
      </c>
      <c r="AE114">
        <v>9747.2420000000002</v>
      </c>
      <c r="AF114">
        <v>2969.1</v>
      </c>
      <c r="AG114">
        <v>0</v>
      </c>
      <c r="AH114">
        <v>161.869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6788.7190000000001</v>
      </c>
      <c r="F115">
        <v>30593.951000000001</v>
      </c>
      <c r="G115">
        <v>0</v>
      </c>
      <c r="H115">
        <v>7251.08</v>
      </c>
      <c r="I115">
        <v>0</v>
      </c>
      <c r="J115">
        <v>2778.991</v>
      </c>
      <c r="K115">
        <v>1341.46</v>
      </c>
      <c r="L115">
        <v>6326.223</v>
      </c>
      <c r="M115">
        <v>34294.652000000002</v>
      </c>
      <c r="N115">
        <v>0</v>
      </c>
      <c r="O115">
        <v>0</v>
      </c>
      <c r="P115">
        <v>3851.7620000000002</v>
      </c>
      <c r="Q115">
        <v>604.57500000000005</v>
      </c>
      <c r="R115">
        <v>1341.6</v>
      </c>
      <c r="S115">
        <v>1687.4739999999999</v>
      </c>
      <c r="T115">
        <v>5878.8879999999999</v>
      </c>
      <c r="U115">
        <v>2576.9569999999999</v>
      </c>
      <c r="V115">
        <v>9416.9269999999997</v>
      </c>
      <c r="W115">
        <v>8312.98</v>
      </c>
      <c r="X115">
        <v>2366.21</v>
      </c>
      <c r="Y115">
        <v>32974.472000000002</v>
      </c>
      <c r="Z115">
        <v>11179</v>
      </c>
      <c r="AA115">
        <v>1887.893</v>
      </c>
      <c r="AB115">
        <v>8346.5190000000002</v>
      </c>
      <c r="AC115">
        <v>1946.3989999999999</v>
      </c>
      <c r="AD115">
        <v>2269.6170000000002</v>
      </c>
      <c r="AE115">
        <v>27546.42</v>
      </c>
      <c r="AF115">
        <v>26807.06</v>
      </c>
      <c r="AG115">
        <v>0</v>
      </c>
      <c r="AH115">
        <v>81.075999999999993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10721.132</v>
      </c>
      <c r="F116">
        <v>0</v>
      </c>
      <c r="G116">
        <v>0</v>
      </c>
      <c r="H116">
        <v>626.72799999999995</v>
      </c>
      <c r="I116">
        <v>0</v>
      </c>
      <c r="J116">
        <v>3994.491</v>
      </c>
      <c r="K116">
        <v>832.39400000000001</v>
      </c>
      <c r="L116">
        <v>13049.28</v>
      </c>
      <c r="M116">
        <v>0</v>
      </c>
      <c r="N116">
        <v>0</v>
      </c>
      <c r="O116">
        <v>0</v>
      </c>
      <c r="P116">
        <v>9049.8960000000006</v>
      </c>
      <c r="Q116">
        <v>1005.53</v>
      </c>
      <c r="R116">
        <v>49.061</v>
      </c>
      <c r="S116">
        <v>738.82299999999998</v>
      </c>
      <c r="T116">
        <v>1969.9880000000001</v>
      </c>
      <c r="U116">
        <v>8257.2829999999994</v>
      </c>
      <c r="V116">
        <v>0</v>
      </c>
      <c r="W116">
        <v>0</v>
      </c>
      <c r="X116">
        <v>3649.873</v>
      </c>
      <c r="Y116">
        <v>68260.703999999998</v>
      </c>
      <c r="Z116">
        <v>0</v>
      </c>
      <c r="AA116">
        <v>1198.9829999999999</v>
      </c>
      <c r="AB116">
        <v>0</v>
      </c>
      <c r="AC116">
        <v>3352.8209999999999</v>
      </c>
      <c r="AD116">
        <v>0</v>
      </c>
      <c r="AE116">
        <v>21521.712</v>
      </c>
      <c r="AF116">
        <v>2507.7559999999999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1566.4079999999999</v>
      </c>
      <c r="F120">
        <v>28296.663</v>
      </c>
      <c r="G120">
        <v>0</v>
      </c>
      <c r="H120">
        <v>1047.42</v>
      </c>
      <c r="I120">
        <v>0</v>
      </c>
      <c r="J120">
        <v>95.748999999999995</v>
      </c>
      <c r="K120">
        <v>215.41900000000001</v>
      </c>
      <c r="L120">
        <v>2639.0410000000002</v>
      </c>
      <c r="M120">
        <v>31736.423999999999</v>
      </c>
      <c r="N120">
        <v>0</v>
      </c>
      <c r="O120">
        <v>0</v>
      </c>
      <c r="P120">
        <v>455.18</v>
      </c>
      <c r="Q120">
        <v>46.476999999999997</v>
      </c>
      <c r="R120">
        <v>229.81700000000001</v>
      </c>
      <c r="S120">
        <v>251.858</v>
      </c>
      <c r="T120">
        <v>1253.7660000000001</v>
      </c>
      <c r="U120">
        <v>125.129</v>
      </c>
      <c r="V120">
        <v>2134.7370000000001</v>
      </c>
      <c r="W120">
        <v>9805.9750000000004</v>
      </c>
      <c r="X120">
        <v>143.465</v>
      </c>
      <c r="Y120">
        <v>1071.8689999999999</v>
      </c>
      <c r="Z120">
        <v>4961.6639999999998</v>
      </c>
      <c r="AA120">
        <v>353.57900000000001</v>
      </c>
      <c r="AB120">
        <v>9883.4590000000007</v>
      </c>
      <c r="AC120">
        <v>301.87599999999998</v>
      </c>
      <c r="AD120">
        <v>418.86799999999999</v>
      </c>
      <c r="AE120">
        <v>5257.31</v>
      </c>
      <c r="AF120">
        <v>9733.0589999999993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652.14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144.44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45.369</v>
      </c>
      <c r="S124">
        <v>211.583</v>
      </c>
      <c r="T124">
        <v>0</v>
      </c>
      <c r="U124">
        <v>0</v>
      </c>
      <c r="V124">
        <v>89.811999999999998</v>
      </c>
      <c r="W124">
        <v>0</v>
      </c>
      <c r="X124">
        <v>0</v>
      </c>
      <c r="Y124">
        <v>0</v>
      </c>
      <c r="Z124">
        <v>0</v>
      </c>
      <c r="AA124">
        <v>32.406999999999996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108.639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3.423</v>
      </c>
      <c r="F138">
        <v>0</v>
      </c>
      <c r="G138">
        <v>0</v>
      </c>
      <c r="H138">
        <v>0.61299999999999999</v>
      </c>
      <c r="I138">
        <v>0</v>
      </c>
      <c r="J138">
        <v>0.32700000000000001</v>
      </c>
      <c r="K138">
        <v>6.0999999999999999E-2</v>
      </c>
      <c r="L138">
        <v>4.6040000000000001</v>
      </c>
      <c r="M138">
        <v>0</v>
      </c>
      <c r="N138">
        <v>0</v>
      </c>
      <c r="O138">
        <v>0</v>
      </c>
      <c r="P138">
        <v>0</v>
      </c>
      <c r="Q138">
        <v>0.23300000000000001</v>
      </c>
      <c r="R138">
        <v>0.123</v>
      </c>
      <c r="S138">
        <v>0</v>
      </c>
      <c r="T138">
        <v>0.30599999999999999</v>
      </c>
      <c r="U138">
        <v>6.5000000000000002E-2</v>
      </c>
      <c r="V138">
        <v>0</v>
      </c>
      <c r="W138">
        <v>0</v>
      </c>
      <c r="X138">
        <v>0</v>
      </c>
      <c r="Y138">
        <v>0.67400000000000004</v>
      </c>
      <c r="Z138">
        <v>0</v>
      </c>
      <c r="AA138">
        <v>0.02</v>
      </c>
      <c r="AB138">
        <v>0</v>
      </c>
      <c r="AC138">
        <v>0.61299999999999999</v>
      </c>
      <c r="AD138">
        <v>0</v>
      </c>
      <c r="AE138">
        <v>7.4999999999999997E-2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61.502000000000002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131.79</v>
      </c>
      <c r="V193">
        <v>0</v>
      </c>
      <c r="W193">
        <v>0</v>
      </c>
      <c r="X193">
        <v>0</v>
      </c>
      <c r="Y193">
        <v>1405.76</v>
      </c>
      <c r="Z193">
        <v>0</v>
      </c>
      <c r="AA193">
        <v>46.127000000000002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1549.38</v>
      </c>
      <c r="F194">
        <v>0</v>
      </c>
      <c r="G194">
        <v>0</v>
      </c>
      <c r="H194">
        <v>269.82400000000001</v>
      </c>
      <c r="I194">
        <v>0</v>
      </c>
      <c r="J194">
        <v>147.56</v>
      </c>
      <c r="K194">
        <v>28.457999999999998</v>
      </c>
      <c r="L194">
        <v>2223.94</v>
      </c>
      <c r="M194">
        <v>0</v>
      </c>
      <c r="N194">
        <v>0</v>
      </c>
      <c r="O194">
        <v>0</v>
      </c>
      <c r="P194">
        <v>0</v>
      </c>
      <c r="Q194">
        <v>179.18</v>
      </c>
      <c r="R194">
        <v>55.651000000000003</v>
      </c>
      <c r="S194">
        <v>0</v>
      </c>
      <c r="T194">
        <v>142.29</v>
      </c>
      <c r="U194">
        <v>64.293999999999997</v>
      </c>
      <c r="V194">
        <v>0</v>
      </c>
      <c r="W194">
        <v>0</v>
      </c>
      <c r="X194">
        <v>0</v>
      </c>
      <c r="Y194">
        <v>1047.1489999999999</v>
      </c>
      <c r="Z194">
        <v>0</v>
      </c>
      <c r="AA194">
        <v>26.35</v>
      </c>
      <c r="AB194">
        <v>0</v>
      </c>
      <c r="AC194">
        <v>263.5</v>
      </c>
      <c r="AD194">
        <v>0</v>
      </c>
      <c r="AE194">
        <v>976.00400000000002</v>
      </c>
      <c r="AF194">
        <v>1544.11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12858.89</v>
      </c>
      <c r="F278">
        <v>0</v>
      </c>
      <c r="G278">
        <v>0</v>
      </c>
      <c r="H278">
        <v>1608.3720000000001</v>
      </c>
      <c r="I278">
        <v>0</v>
      </c>
      <c r="J278">
        <v>0</v>
      </c>
      <c r="K278">
        <v>0</v>
      </c>
      <c r="L278">
        <v>16606.420999999998</v>
      </c>
      <c r="M278">
        <v>0</v>
      </c>
      <c r="N278">
        <v>0</v>
      </c>
      <c r="O278">
        <v>2565.183</v>
      </c>
      <c r="P278">
        <v>2920.8310000000001</v>
      </c>
      <c r="Q278">
        <v>826.47</v>
      </c>
      <c r="R278">
        <v>542.88900000000001</v>
      </c>
      <c r="S278">
        <v>641.89</v>
      </c>
      <c r="T278">
        <v>3095.1909999999998</v>
      </c>
      <c r="U278">
        <v>3147.5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521.06200000000001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3.9950000000000001</v>
      </c>
      <c r="F333">
        <v>0</v>
      </c>
      <c r="G333">
        <v>75.483000000000004</v>
      </c>
      <c r="H333">
        <v>21.300999999999998</v>
      </c>
      <c r="I333">
        <v>0</v>
      </c>
      <c r="J333">
        <v>14.522</v>
      </c>
      <c r="K333">
        <v>4.1230000000000002</v>
      </c>
      <c r="L333">
        <v>165.821</v>
      </c>
      <c r="M333">
        <v>0</v>
      </c>
      <c r="N333">
        <v>81.900000000000006</v>
      </c>
      <c r="O333">
        <v>0</v>
      </c>
      <c r="P333">
        <v>3.609</v>
      </c>
      <c r="Q333">
        <v>4.0170000000000003</v>
      </c>
      <c r="R333">
        <v>3.8370000000000002</v>
      </c>
      <c r="S333">
        <v>5.6</v>
      </c>
      <c r="T333">
        <v>220.86699999999999</v>
      </c>
      <c r="U333">
        <v>5.6219999999999999</v>
      </c>
      <c r="V333">
        <v>19.315999999999999</v>
      </c>
      <c r="W333">
        <v>0.20100000000000001</v>
      </c>
      <c r="X333">
        <v>0</v>
      </c>
      <c r="Y333">
        <v>101.119</v>
      </c>
      <c r="Z333">
        <v>14.646000000000001</v>
      </c>
      <c r="AA333">
        <v>6.4850000000000003</v>
      </c>
      <c r="AB333">
        <v>0</v>
      </c>
      <c r="AC333">
        <v>0.58399999999999996</v>
      </c>
      <c r="AD333">
        <v>6.1970000000000001</v>
      </c>
      <c r="AE333">
        <v>0</v>
      </c>
      <c r="AF333">
        <v>100.401</v>
      </c>
      <c r="AG333">
        <v>0</v>
      </c>
      <c r="AH333">
        <v>0.14799999999999999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-94.483000000000004</v>
      </c>
      <c r="F334">
        <v>-24.576000000000001</v>
      </c>
      <c r="G334">
        <v>-26.495000000000001</v>
      </c>
      <c r="H334">
        <v>-19.513000000000002</v>
      </c>
      <c r="I334">
        <v>-12.83</v>
      </c>
      <c r="J334">
        <v>-11.266</v>
      </c>
      <c r="K334">
        <v>-2.8740000000000001</v>
      </c>
      <c r="L334">
        <v>-126.619</v>
      </c>
      <c r="M334">
        <v>-30.204999999999998</v>
      </c>
      <c r="N334">
        <v>-33.369</v>
      </c>
      <c r="O334">
        <v>-13.63</v>
      </c>
      <c r="P334">
        <v>-5.5439999999999996</v>
      </c>
      <c r="Q334">
        <v>-5.5490000000000004</v>
      </c>
      <c r="R334">
        <v>-2.9239999999999999</v>
      </c>
      <c r="S334">
        <v>-3.2879999999999998</v>
      </c>
      <c r="T334">
        <v>-14.316000000000001</v>
      </c>
      <c r="U334">
        <v>-15.167</v>
      </c>
      <c r="V334">
        <v>-9.0719999999999992</v>
      </c>
      <c r="W334">
        <v>-8.1449999999999996</v>
      </c>
      <c r="X334">
        <v>-2.1549999999999998</v>
      </c>
      <c r="Y334">
        <v>-3.2000000000000001E-2</v>
      </c>
      <c r="Z334">
        <v>-0.104</v>
      </c>
      <c r="AA334">
        <v>-6.4000000000000001E-2</v>
      </c>
      <c r="AB334">
        <v>-2.1000000000000001E-2</v>
      </c>
      <c r="AC334">
        <v>-16.515999999999998</v>
      </c>
      <c r="AD334">
        <v>-2.2370000000000001</v>
      </c>
      <c r="AE334">
        <v>0</v>
      </c>
      <c r="AF334">
        <v>-29.925000000000001</v>
      </c>
      <c r="AG334">
        <v>0</v>
      </c>
      <c r="AH334">
        <v>-0.25600000000000001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-0.91600000000000004</v>
      </c>
      <c r="F335">
        <v>-0.21299999999999999</v>
      </c>
      <c r="G335">
        <v>-0.16900000000000001</v>
      </c>
      <c r="H335">
        <v>-0.30499999999999999</v>
      </c>
      <c r="I335">
        <v>0</v>
      </c>
      <c r="J335">
        <v>-0.08</v>
      </c>
      <c r="K335">
        <v>0</v>
      </c>
      <c r="L335">
        <v>-2.524</v>
      </c>
      <c r="M335">
        <v>-3.7370000000000001</v>
      </c>
      <c r="N335">
        <v>-0.88800000000000001</v>
      </c>
      <c r="O335">
        <v>0</v>
      </c>
      <c r="P335">
        <v>-2.1999999999999999E-2</v>
      </c>
      <c r="Q335">
        <v>0</v>
      </c>
      <c r="R335">
        <v>0</v>
      </c>
      <c r="S335">
        <v>0</v>
      </c>
      <c r="T335">
        <v>-3.0019999999999998</v>
      </c>
      <c r="U335">
        <v>-0.56499999999999995</v>
      </c>
      <c r="V335">
        <v>-3.9670000000000001</v>
      </c>
      <c r="W335">
        <v>-1.296</v>
      </c>
      <c r="X335">
        <v>-0.56100000000000005</v>
      </c>
      <c r="Y335">
        <v>-18.742000000000001</v>
      </c>
      <c r="Z335">
        <v>-0.52500000000000002</v>
      </c>
      <c r="AA335">
        <v>-0.78100000000000003</v>
      </c>
      <c r="AB335">
        <v>0</v>
      </c>
      <c r="AC335">
        <v>0</v>
      </c>
      <c r="AD335">
        <v>0</v>
      </c>
      <c r="AE335">
        <v>0</v>
      </c>
      <c r="AF335">
        <v>-17.815999999999999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155309.84299999999</v>
      </c>
      <c r="F338">
        <v>59269.756000000001</v>
      </c>
      <c r="G338">
        <v>52105.540999999997</v>
      </c>
      <c r="H338">
        <v>33742.79</v>
      </c>
      <c r="I338">
        <v>31018.123</v>
      </c>
      <c r="J338">
        <v>22057.275000000001</v>
      </c>
      <c r="K338">
        <v>5938.0119999999997</v>
      </c>
      <c r="L338">
        <v>187196.38800000001</v>
      </c>
      <c r="M338">
        <v>66805.684999999998</v>
      </c>
      <c r="N338">
        <v>56158.614000000001</v>
      </c>
      <c r="O338">
        <v>28211.651000000002</v>
      </c>
      <c r="P338">
        <v>33465.14</v>
      </c>
      <c r="Q338">
        <v>9506.7950000000001</v>
      </c>
      <c r="R338">
        <v>6316.7520000000004</v>
      </c>
      <c r="S338">
        <v>8405.3449999999993</v>
      </c>
      <c r="T338">
        <v>34768.845999999998</v>
      </c>
      <c r="U338">
        <v>35449.082999999999</v>
      </c>
      <c r="V338">
        <v>23006.155999999999</v>
      </c>
      <c r="W338">
        <v>18702.407999999999</v>
      </c>
      <c r="X338">
        <v>7655.4319999999998</v>
      </c>
      <c r="Y338">
        <v>297757.71100000001</v>
      </c>
      <c r="Z338">
        <v>22295.506000000001</v>
      </c>
      <c r="AA338">
        <v>9411.1869999999999</v>
      </c>
      <c r="AB338">
        <v>18547.868999999999</v>
      </c>
      <c r="AC338">
        <v>37598.434999999998</v>
      </c>
      <c r="AD338">
        <v>5869.5720000000001</v>
      </c>
      <c r="AE338">
        <v>193793.5</v>
      </c>
      <c r="AF338">
        <v>144458.68900000001</v>
      </c>
      <c r="AG338">
        <v>0</v>
      </c>
      <c r="AH338">
        <v>410.10599999999999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2701.4349999999999</v>
      </c>
      <c r="F342" s="11">
        <f>SUMIF($D$4:$D$336,$D$342,F4:F336)</f>
        <v>403.93100000000004</v>
      </c>
      <c r="G342" s="11">
        <f>SUMIF($D$4:$D$336,$D$342,G4:G336)</f>
        <v>1082.0740000000001</v>
      </c>
      <c r="H342" s="11">
        <f>SUMIF($D$4:$D$336,$D$342,H4:H336)</f>
        <v>1024.039</v>
      </c>
      <c r="I342" s="11">
        <f t="shared" ref="I342:AH342" si="1">SUMIF($D$4:$D$336,$D$342,I4:I336)</f>
        <v>156.76599999999999</v>
      </c>
      <c r="J342" s="11">
        <f t="shared" si="1"/>
        <v>512.20299999999997</v>
      </c>
      <c r="K342" s="11">
        <f t="shared" si="1"/>
        <v>94.917999999999992</v>
      </c>
      <c r="L342" s="11">
        <f t="shared" si="1"/>
        <v>2641.7440000000001</v>
      </c>
      <c r="M342" s="11">
        <f t="shared" si="1"/>
        <v>808.55099999999993</v>
      </c>
      <c r="N342" s="11">
        <f t="shared" si="1"/>
        <v>638.66999999999996</v>
      </c>
      <c r="O342" s="11">
        <f t="shared" si="1"/>
        <v>930.154</v>
      </c>
      <c r="P342" s="11">
        <f t="shared" si="1"/>
        <v>301.88900000000001</v>
      </c>
      <c r="Q342" s="11">
        <f t="shared" si="1"/>
        <v>294.14499999999998</v>
      </c>
      <c r="R342" s="11">
        <f t="shared" si="1"/>
        <v>73.099999999999994</v>
      </c>
      <c r="S342" s="11">
        <f>SUMIF($D$4:$D$336,$D$342,S4:S336)</f>
        <v>163.76500000000001</v>
      </c>
      <c r="T342" s="11">
        <f t="shared" si="1"/>
        <v>706.84199999999998</v>
      </c>
      <c r="U342" s="11">
        <f t="shared" si="1"/>
        <v>1830.4489999999998</v>
      </c>
      <c r="V342" s="11">
        <f t="shared" si="1"/>
        <v>385.16200000000003</v>
      </c>
      <c r="W342" s="11">
        <f t="shared" si="1"/>
        <v>592.69299999999998</v>
      </c>
      <c r="X342" s="11">
        <f>SUMIF($D$4:$D$336,$D$342,X4:X336)</f>
        <v>126.75</v>
      </c>
      <c r="Y342" s="11">
        <f t="shared" si="1"/>
        <v>7858.8149999999996</v>
      </c>
      <c r="Z342" s="11">
        <f t="shared" si="1"/>
        <v>360.911</v>
      </c>
      <c r="AA342" s="11">
        <f t="shared" si="1"/>
        <v>555.64</v>
      </c>
      <c r="AB342" s="11">
        <f t="shared" si="1"/>
        <v>317.91200000000003</v>
      </c>
      <c r="AC342" s="11">
        <f t="shared" si="1"/>
        <v>772.22800000000007</v>
      </c>
      <c r="AD342" s="11">
        <f t="shared" si="1"/>
        <v>47.650999999999996</v>
      </c>
      <c r="AE342" s="11">
        <f t="shared" si="1"/>
        <v>15915.346</v>
      </c>
      <c r="AF342" s="11">
        <f t="shared" si="1"/>
        <v>1467.433</v>
      </c>
      <c r="AG342" s="11">
        <f t="shared" si="1"/>
        <v>0</v>
      </c>
      <c r="AH342" s="11">
        <f t="shared" si="1"/>
        <v>21.294</v>
      </c>
    </row>
    <row r="343" spans="1:34" x14ac:dyDescent="0.2">
      <c r="A343" t="s">
        <v>610</v>
      </c>
      <c r="D343">
        <v>2</v>
      </c>
      <c r="E343" s="11">
        <f>SUMIF($D$4:$D$336,$D$343,E4:E336)</f>
        <v>69508.864999999991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8674.4539999999997</v>
      </c>
      <c r="I343" s="11">
        <f t="shared" ref="I343:AH343" si="2">SUMIF($D$4:$D$336,$D$343,I4:I336)</f>
        <v>30874.186999999998</v>
      </c>
      <c r="J343" s="11">
        <f t="shared" si="2"/>
        <v>7135.9380000000001</v>
      </c>
      <c r="K343" s="11">
        <f t="shared" si="2"/>
        <v>1040.3809999999999</v>
      </c>
      <c r="L343" s="11">
        <f t="shared" si="2"/>
        <v>83932.414000000004</v>
      </c>
      <c r="M343" s="11">
        <f t="shared" si="2"/>
        <v>0</v>
      </c>
      <c r="N343" s="11">
        <f t="shared" si="2"/>
        <v>0</v>
      </c>
      <c r="O343" s="11">
        <f t="shared" si="2"/>
        <v>24729.944000000003</v>
      </c>
      <c r="P343" s="11">
        <f t="shared" si="2"/>
        <v>12977.850999999999</v>
      </c>
      <c r="Q343" s="11">
        <f t="shared" si="2"/>
        <v>3722.2619999999997</v>
      </c>
      <c r="R343" s="11">
        <f t="shared" si="2"/>
        <v>1094.5459999999998</v>
      </c>
      <c r="S343" s="11">
        <f>SUMIF($D$4:$D$336,$D$343,S4:S336)</f>
        <v>2049.0050000000001</v>
      </c>
      <c r="T343" s="11">
        <f t="shared" si="2"/>
        <v>8383.3610000000008</v>
      </c>
      <c r="U343" s="11">
        <f t="shared" si="2"/>
        <v>13493.102000000001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117981.003</v>
      </c>
      <c r="Z343" s="11">
        <f t="shared" si="2"/>
        <v>0</v>
      </c>
      <c r="AA343" s="11">
        <f t="shared" si="2"/>
        <v>2317.732</v>
      </c>
      <c r="AB343" s="11">
        <f t="shared" si="2"/>
        <v>0</v>
      </c>
      <c r="AC343" s="11">
        <f t="shared" si="2"/>
        <v>19790.058000000001</v>
      </c>
      <c r="AD343" s="11">
        <f t="shared" si="2"/>
        <v>0</v>
      </c>
      <c r="AE343" s="11">
        <f t="shared" si="2"/>
        <v>56925.847999999998</v>
      </c>
      <c r="AF343" s="11">
        <f t="shared" si="2"/>
        <v>40674.402000000002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52314.491999999991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5013.433</v>
      </c>
      <c r="I344" s="11">
        <f t="shared" ref="I344:AH344" si="3">SUMIF($D$4:$D$336,$D$344,I4:I336)</f>
        <v>0</v>
      </c>
      <c r="J344" s="11">
        <f t="shared" si="3"/>
        <v>7480.9809999999998</v>
      </c>
      <c r="K344" s="11">
        <f t="shared" si="3"/>
        <v>1318.328</v>
      </c>
      <c r="L344" s="11">
        <f t="shared" si="3"/>
        <v>59776.944999999992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9049.8960000000006</v>
      </c>
      <c r="Q344" s="11">
        <f t="shared" si="3"/>
        <v>2887.9110000000001</v>
      </c>
      <c r="R344" s="11">
        <f t="shared" si="3"/>
        <v>976.98400000000004</v>
      </c>
      <c r="S344" s="11">
        <f>SUMIF($D$4:$D$336,$D$344,S4:S336)</f>
        <v>1181.0729999999999</v>
      </c>
      <c r="T344" s="11">
        <f t="shared" si="3"/>
        <v>4974.0280000000002</v>
      </c>
      <c r="U344" s="11">
        <f t="shared" si="3"/>
        <v>11464.159</v>
      </c>
      <c r="V344" s="11">
        <f t="shared" si="3"/>
        <v>0</v>
      </c>
      <c r="W344" s="11">
        <f t="shared" si="3"/>
        <v>0</v>
      </c>
      <c r="X344" s="11">
        <f>SUMIF($D$4:$D$336,$D$344,X4:X336)</f>
        <v>3649.873</v>
      </c>
      <c r="Y344" s="11">
        <f t="shared" si="3"/>
        <v>94437.381999999998</v>
      </c>
      <c r="Z344" s="11">
        <f t="shared" si="3"/>
        <v>0</v>
      </c>
      <c r="AA344" s="11">
        <f t="shared" si="3"/>
        <v>1772.3400000000001</v>
      </c>
      <c r="AB344" s="11">
        <f t="shared" si="3"/>
        <v>0</v>
      </c>
      <c r="AC344" s="11">
        <f t="shared" si="3"/>
        <v>12471.646000000001</v>
      </c>
      <c r="AD344" s="11">
        <f t="shared" si="3"/>
        <v>0</v>
      </c>
      <c r="AE344" s="11">
        <f t="shared" si="3"/>
        <v>45971.885000000002</v>
      </c>
      <c r="AF344" s="11">
        <f t="shared" si="3"/>
        <v>26749.763999999996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12989.741999999998</v>
      </c>
      <c r="F345" s="11">
        <f>SUMIF($D$4:$D$336,$D$345,F4:F336)</f>
        <v>58890.614000000001</v>
      </c>
      <c r="G345" s="11">
        <f>SUMIF($D$4:$D$336,$D$345,G4:G336)</f>
        <v>50974.648000000001</v>
      </c>
      <c r="H345" s="11">
        <f>SUMIF($D$4:$D$336,$D$345,H4:H336)</f>
        <v>16697.808000000001</v>
      </c>
      <c r="I345" s="11">
        <f t="shared" ref="I345:AH345" si="4">SUMIF($D$4:$D$336,$D$345,I4:I336)</f>
        <v>0</v>
      </c>
      <c r="J345" s="11">
        <f t="shared" si="4"/>
        <v>6457.4279999999999</v>
      </c>
      <c r="K345" s="11">
        <f t="shared" si="4"/>
        <v>3326.607</v>
      </c>
      <c r="L345" s="11">
        <f t="shared" si="4"/>
        <v>18117.507999999998</v>
      </c>
      <c r="M345" s="11">
        <f t="shared" si="4"/>
        <v>66031.076000000001</v>
      </c>
      <c r="N345" s="11">
        <f t="shared" si="4"/>
        <v>55472.300999999992</v>
      </c>
      <c r="O345" s="11">
        <f t="shared" si="4"/>
        <v>0</v>
      </c>
      <c r="P345" s="11">
        <f t="shared" si="4"/>
        <v>8216.6299999999992</v>
      </c>
      <c r="Q345" s="11">
        <f t="shared" si="4"/>
        <v>1396.7470000000001</v>
      </c>
      <c r="R345" s="11">
        <f t="shared" si="4"/>
        <v>3440.8359999999998</v>
      </c>
      <c r="S345" s="11">
        <f>SUMIF($D$4:$D$336,$D$345,S4:S336)</f>
        <v>4367.3</v>
      </c>
      <c r="T345" s="11">
        <f t="shared" si="4"/>
        <v>16970.044999999998</v>
      </c>
      <c r="U345" s="11">
        <f t="shared" si="4"/>
        <v>5051.1439999999993</v>
      </c>
      <c r="V345" s="11">
        <f t="shared" si="4"/>
        <v>22614.717000000001</v>
      </c>
      <c r="W345" s="11">
        <f t="shared" si="4"/>
        <v>18118.955000000002</v>
      </c>
      <c r="X345" s="11">
        <f>SUMIF($D$4:$D$336,$D$345,X4:X336)</f>
        <v>3881.5250000000001</v>
      </c>
      <c r="Y345" s="11">
        <f t="shared" si="4"/>
        <v>72470.442999999999</v>
      </c>
      <c r="Z345" s="11">
        <f t="shared" si="4"/>
        <v>21920.578000000001</v>
      </c>
      <c r="AA345" s="11">
        <f t="shared" si="4"/>
        <v>4611.8609999999999</v>
      </c>
      <c r="AB345" s="11">
        <f t="shared" si="4"/>
        <v>18229.978000000003</v>
      </c>
      <c r="AC345" s="11">
        <f t="shared" si="4"/>
        <v>3555.5280000000002</v>
      </c>
      <c r="AD345" s="11">
        <f t="shared" si="4"/>
        <v>5817.9610000000002</v>
      </c>
      <c r="AE345" s="11">
        <f t="shared" si="4"/>
        <v>74004.342000000004</v>
      </c>
      <c r="AF345" s="11">
        <f t="shared" si="4"/>
        <v>71117.697999999989</v>
      </c>
      <c r="AG345" s="11">
        <f t="shared" si="4"/>
        <v>0</v>
      </c>
      <c r="AH345" s="11">
        <f t="shared" si="4"/>
        <v>388.91999999999996</v>
      </c>
    </row>
    <row r="346" spans="1:34" x14ac:dyDescent="0.2">
      <c r="A346" t="s">
        <v>613</v>
      </c>
      <c r="D346">
        <v>5</v>
      </c>
      <c r="E346" s="11">
        <f>SUMIF($D$4:$D$336,$D$346,E4:E336)</f>
        <v>12858.89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1608.3720000000001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16606.420999999998</v>
      </c>
      <c r="M346" s="11">
        <f t="shared" si="5"/>
        <v>0</v>
      </c>
      <c r="N346" s="11">
        <f t="shared" si="5"/>
        <v>0</v>
      </c>
      <c r="O346" s="11">
        <f t="shared" si="5"/>
        <v>2565.183</v>
      </c>
      <c r="P346" s="11">
        <f t="shared" si="5"/>
        <v>2920.8310000000001</v>
      </c>
      <c r="Q346" s="11">
        <f t="shared" si="5"/>
        <v>826.47</v>
      </c>
      <c r="R346" s="11">
        <f t="shared" si="5"/>
        <v>542.88900000000001</v>
      </c>
      <c r="S346" s="11">
        <f>SUMIF($D$4:$D$336,$D$346,S4:S336)</f>
        <v>641.89</v>
      </c>
      <c r="T346" s="11">
        <f t="shared" si="5"/>
        <v>3095.1909999999998</v>
      </c>
      <c r="U346" s="11">
        <f t="shared" si="5"/>
        <v>3147.5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521.06200000000001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4936.4189999999999</v>
      </c>
      <c r="F347" s="11">
        <f>SUMIF($D$4:$D$336,$D$347,F4:F336)+SUMIF($D$4:$D$336,$B$347,F4:F336)</f>
        <v>-24.789000000000001</v>
      </c>
      <c r="G347" s="11">
        <f>SUMIF($D$4:$D$336,$D$347,G4:G336)+SUMIF($D$4:$D$336,$B$347,G4:G336)</f>
        <v>48.819000000000003</v>
      </c>
      <c r="H347" s="11">
        <f>SUMIF($D$4:$D$336,$D$347,H4:H336)+SUMIF($D$4:$D$336,$B$347,H4:H336)</f>
        <v>724.68400000000008</v>
      </c>
      <c r="I347" s="11">
        <f t="shared" ref="I347:AH347" si="6">SUMIF($D$4:$D$336,$D$347,I4:I336)+SUMIF($D$4:$D$336,$B$347,I4:I336)</f>
        <v>-12.83</v>
      </c>
      <c r="J347" s="11">
        <f t="shared" si="6"/>
        <v>470.72500000000002</v>
      </c>
      <c r="K347" s="11">
        <f t="shared" si="6"/>
        <v>157.77800000000002</v>
      </c>
      <c r="L347" s="11">
        <f t="shared" si="6"/>
        <v>6121.3559999999998</v>
      </c>
      <c r="M347" s="11">
        <f t="shared" si="6"/>
        <v>-33.942</v>
      </c>
      <c r="N347" s="11">
        <f t="shared" si="6"/>
        <v>47.643000000000008</v>
      </c>
      <c r="O347" s="11">
        <f t="shared" si="6"/>
        <v>-13.63</v>
      </c>
      <c r="P347" s="11">
        <f t="shared" si="6"/>
        <v>-1.9569999999999996</v>
      </c>
      <c r="Q347" s="11">
        <f t="shared" si="6"/>
        <v>379.26000000000005</v>
      </c>
      <c r="R347" s="11">
        <f t="shared" si="6"/>
        <v>188.39699999999996</v>
      </c>
      <c r="S347" s="11">
        <f>SUMIF($D$4:$D$336,$D$347,S4:S336)+SUMIF($D$4:$D$336,$B$347,S4:S336)</f>
        <v>2.3119999999999998</v>
      </c>
      <c r="T347" s="11">
        <f t="shared" si="6"/>
        <v>639.37900000000002</v>
      </c>
      <c r="U347" s="11">
        <f t="shared" si="6"/>
        <v>462.72899999999998</v>
      </c>
      <c r="V347" s="11">
        <f t="shared" si="6"/>
        <v>6.2769999999999992</v>
      </c>
      <c r="W347" s="11">
        <f t="shared" si="6"/>
        <v>-9.24</v>
      </c>
      <c r="X347" s="11">
        <f>SUMIF($D$4:$D$336,$D$347,X4:X336)+SUMIF($D$4:$D$336,$B$347,X4:X336)</f>
        <v>-2.7159999999999997</v>
      </c>
      <c r="Y347" s="11">
        <f t="shared" si="6"/>
        <v>5010.0679999999993</v>
      </c>
      <c r="Z347" s="11">
        <f t="shared" si="6"/>
        <v>14.017000000000001</v>
      </c>
      <c r="AA347" s="11">
        <f t="shared" si="6"/>
        <v>153.614</v>
      </c>
      <c r="AB347" s="11">
        <f t="shared" si="6"/>
        <v>-2.1000000000000001E-2</v>
      </c>
      <c r="AC347" s="11">
        <f t="shared" si="6"/>
        <v>1008.9750000000003</v>
      </c>
      <c r="AD347" s="11">
        <f t="shared" si="6"/>
        <v>3.96</v>
      </c>
      <c r="AE347" s="11">
        <f t="shared" si="6"/>
        <v>976.07900000000006</v>
      </c>
      <c r="AF347" s="11">
        <f t="shared" si="6"/>
        <v>3928.33</v>
      </c>
      <c r="AG347" s="11">
        <f t="shared" si="6"/>
        <v>0</v>
      </c>
      <c r="AH347" s="11">
        <f t="shared" si="6"/>
        <v>-0.10800000000000001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155309.84299999999</v>
      </c>
      <c r="F349">
        <f>SUM(F342:F348)</f>
        <v>59269.756000000001</v>
      </c>
      <c r="G349">
        <f>SUM(G342:G348)</f>
        <v>52105.541000000005</v>
      </c>
      <c r="H349">
        <f>SUM(H342:H348)</f>
        <v>33742.79</v>
      </c>
      <c r="I349">
        <f t="shared" ref="I349:AH349" si="7">SUM(I342:I348)</f>
        <v>31018.122999999996</v>
      </c>
      <c r="J349">
        <f t="shared" si="7"/>
        <v>22057.274999999998</v>
      </c>
      <c r="K349">
        <f t="shared" si="7"/>
        <v>5938.0119999999997</v>
      </c>
      <c r="L349">
        <f t="shared" si="7"/>
        <v>187196.38800000001</v>
      </c>
      <c r="M349">
        <f t="shared" si="7"/>
        <v>66805.685000000012</v>
      </c>
      <c r="N349">
        <f t="shared" si="7"/>
        <v>56158.613999999987</v>
      </c>
      <c r="O349">
        <f t="shared" si="7"/>
        <v>28211.651000000002</v>
      </c>
      <c r="P349">
        <f t="shared" si="7"/>
        <v>33465.139999999992</v>
      </c>
      <c r="Q349">
        <f t="shared" si="7"/>
        <v>9506.7949999999983</v>
      </c>
      <c r="R349">
        <f t="shared" si="7"/>
        <v>6316.7519999999995</v>
      </c>
      <c r="S349">
        <f>SUM(S342:S348)</f>
        <v>8405.3449999999993</v>
      </c>
      <c r="T349">
        <f t="shared" si="7"/>
        <v>34768.845999999998</v>
      </c>
      <c r="U349">
        <f t="shared" si="7"/>
        <v>35449.082999999999</v>
      </c>
      <c r="V349">
        <f t="shared" si="7"/>
        <v>23006.155999999999</v>
      </c>
      <c r="W349">
        <f t="shared" si="7"/>
        <v>18702.407999999999</v>
      </c>
      <c r="X349">
        <f>SUM(X342:X348)</f>
        <v>7655.4319999999998</v>
      </c>
      <c r="Y349">
        <f t="shared" si="7"/>
        <v>297757.71100000001</v>
      </c>
      <c r="Z349">
        <f t="shared" si="7"/>
        <v>22295.506000000001</v>
      </c>
      <c r="AA349">
        <f t="shared" si="7"/>
        <v>9411.1869999999999</v>
      </c>
      <c r="AB349">
        <f t="shared" si="7"/>
        <v>18547.869000000002</v>
      </c>
      <c r="AC349">
        <f t="shared" si="7"/>
        <v>37598.434999999998</v>
      </c>
      <c r="AD349">
        <f t="shared" si="7"/>
        <v>5869.5720000000001</v>
      </c>
      <c r="AE349">
        <f t="shared" si="7"/>
        <v>193793.5</v>
      </c>
      <c r="AF349">
        <f t="shared" si="7"/>
        <v>144458.68899999995</v>
      </c>
      <c r="AG349">
        <f t="shared" si="7"/>
        <v>0</v>
      </c>
      <c r="AH349">
        <f t="shared" si="7"/>
        <v>410.10599999999994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155309.84299999999</v>
      </c>
      <c r="F351" s="9">
        <f>F349-F337</f>
        <v>59269.756000000001</v>
      </c>
      <c r="G351" s="9">
        <f>G349-G337</f>
        <v>52105.541000000005</v>
      </c>
      <c r="H351" s="9">
        <f>H349-H337</f>
        <v>33742.79</v>
      </c>
      <c r="I351" s="9">
        <f t="shared" ref="I351:AH351" si="8">I349-I337</f>
        <v>31018.122999999996</v>
      </c>
      <c r="J351" s="9">
        <f t="shared" si="8"/>
        <v>22057.274999999998</v>
      </c>
      <c r="K351" s="9">
        <f t="shared" si="8"/>
        <v>5938.0119999999997</v>
      </c>
      <c r="L351" s="9">
        <f t="shared" si="8"/>
        <v>187196.38800000001</v>
      </c>
      <c r="M351" s="9">
        <f t="shared" si="8"/>
        <v>66805.685000000012</v>
      </c>
      <c r="N351" s="9">
        <f t="shared" si="8"/>
        <v>56158.613999999987</v>
      </c>
      <c r="O351" s="9">
        <f t="shared" si="8"/>
        <v>28211.651000000002</v>
      </c>
      <c r="P351" s="9">
        <f t="shared" si="8"/>
        <v>33465.139999999992</v>
      </c>
      <c r="Q351" s="9">
        <f t="shared" si="8"/>
        <v>9506.7949999999983</v>
      </c>
      <c r="R351" s="9">
        <f t="shared" si="8"/>
        <v>6316.7519999999995</v>
      </c>
      <c r="S351" s="9">
        <f>S349-S337</f>
        <v>8405.3449999999993</v>
      </c>
      <c r="T351" s="9">
        <f t="shared" si="8"/>
        <v>34768.845999999998</v>
      </c>
      <c r="U351" s="9">
        <f t="shared" si="8"/>
        <v>35449.082999999999</v>
      </c>
      <c r="V351" s="9">
        <f t="shared" si="8"/>
        <v>23006.155999999999</v>
      </c>
      <c r="W351" s="9">
        <f t="shared" si="8"/>
        <v>18702.407999999999</v>
      </c>
      <c r="X351" s="9">
        <f>X349-X337</f>
        <v>7655.4319999999998</v>
      </c>
      <c r="Y351" s="9">
        <f t="shared" si="8"/>
        <v>297757.71100000001</v>
      </c>
      <c r="Z351" s="9">
        <f t="shared" si="8"/>
        <v>22295.506000000001</v>
      </c>
      <c r="AA351" s="9">
        <f t="shared" si="8"/>
        <v>9411.1869999999999</v>
      </c>
      <c r="AB351" s="9">
        <f t="shared" si="8"/>
        <v>18547.869000000002</v>
      </c>
      <c r="AC351" s="9">
        <f t="shared" si="8"/>
        <v>37598.434999999998</v>
      </c>
      <c r="AD351" s="9">
        <f t="shared" si="8"/>
        <v>5869.5720000000001</v>
      </c>
      <c r="AE351" s="9">
        <f t="shared" si="8"/>
        <v>193793.5</v>
      </c>
      <c r="AF351" s="9">
        <f t="shared" si="8"/>
        <v>144458.68899999995</v>
      </c>
      <c r="AG351" s="9">
        <f t="shared" si="8"/>
        <v>0</v>
      </c>
      <c r="AH351" s="9">
        <f t="shared" si="8"/>
        <v>410.10599999999994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1.7393842835833655E-2</v>
      </c>
      <c r="F353" s="13">
        <f>F342/F349</f>
        <v>6.8151284442608479E-3</v>
      </c>
      <c r="G353" s="13">
        <f>G342/G349</f>
        <v>2.0766966031501334E-2</v>
      </c>
      <c r="H353" s="13">
        <f>H342/H349</f>
        <v>3.0348379609392108E-2</v>
      </c>
      <c r="I353" s="13">
        <f t="shared" ref="I353:AH353" si="10">I342/I349</f>
        <v>5.0540131006637642E-3</v>
      </c>
      <c r="J353" s="13">
        <f t="shared" si="10"/>
        <v>2.3221499482597014E-2</v>
      </c>
      <c r="K353" s="13">
        <f t="shared" si="10"/>
        <v>1.5984811078185761E-2</v>
      </c>
      <c r="L353" s="13">
        <f t="shared" si="10"/>
        <v>1.4112152634056166E-2</v>
      </c>
      <c r="M353" s="13">
        <f t="shared" si="10"/>
        <v>1.2103026860663127E-2</v>
      </c>
      <c r="N353" s="13">
        <f t="shared" si="10"/>
        <v>1.137260973000509E-2</v>
      </c>
      <c r="O353" s="13">
        <f t="shared" si="10"/>
        <v>3.2970562410544489E-2</v>
      </c>
      <c r="P353" s="13">
        <f t="shared" si="10"/>
        <v>9.020999165101358E-3</v>
      </c>
      <c r="Q353" s="13">
        <f t="shared" si="10"/>
        <v>3.0940500978510636E-2</v>
      </c>
      <c r="R353" s="13">
        <f t="shared" si="10"/>
        <v>1.1572403032444523E-2</v>
      </c>
      <c r="S353" s="13">
        <f>S342/S349</f>
        <v>1.9483435837553371E-2</v>
      </c>
      <c r="T353" s="13">
        <f t="shared" si="10"/>
        <v>2.0329751525259135E-2</v>
      </c>
      <c r="U353" s="13">
        <f t="shared" si="10"/>
        <v>5.163600423740157E-2</v>
      </c>
      <c r="V353" s="13">
        <f t="shared" si="10"/>
        <v>1.6741692962527074E-2</v>
      </c>
      <c r="W353" s="13">
        <f t="shared" si="10"/>
        <v>3.1690732016968086E-2</v>
      </c>
      <c r="X353" s="13">
        <f>X342/X349</f>
        <v>1.6556870990428758E-2</v>
      </c>
      <c r="Y353" s="13">
        <f t="shared" si="10"/>
        <v>2.6393321515021988E-2</v>
      </c>
      <c r="Z353" s="13">
        <f t="shared" si="10"/>
        <v>1.6187611978844524E-2</v>
      </c>
      <c r="AA353" s="13">
        <f t="shared" si="10"/>
        <v>5.9040373971954864E-2</v>
      </c>
      <c r="AB353" s="13">
        <f t="shared" si="10"/>
        <v>1.7140082238018824E-2</v>
      </c>
      <c r="AC353" s="13">
        <f t="shared" si="10"/>
        <v>2.0538833597728207E-2</v>
      </c>
      <c r="AD353" s="13">
        <f t="shared" si="10"/>
        <v>8.1183091373612931E-3</v>
      </c>
      <c r="AE353" s="13">
        <f t="shared" si="10"/>
        <v>8.2125282839723729E-2</v>
      </c>
      <c r="AF353" s="13">
        <f t="shared" si="10"/>
        <v>1.0158149780799966E-2</v>
      </c>
      <c r="AG353" s="13">
        <v>0</v>
      </c>
      <c r="AH353" s="13">
        <f t="shared" si="10"/>
        <v>5.1923161329022263E-2</v>
      </c>
    </row>
    <row r="354" spans="1:34" x14ac:dyDescent="0.2">
      <c r="A354" t="s">
        <v>610</v>
      </c>
      <c r="E354" s="13">
        <f>E343/E349</f>
        <v>0.44754964435834238</v>
      </c>
      <c r="F354" s="13">
        <f>F343/F349</f>
        <v>0</v>
      </c>
      <c r="G354" s="13">
        <f>G343/G349</f>
        <v>0</v>
      </c>
      <c r="H354" s="13">
        <f>H343/H349</f>
        <v>0.25707577826255623</v>
      </c>
      <c r="I354" s="13">
        <f t="shared" ref="I354:AH354" si="11">I343/I349</f>
        <v>0.99535961605413714</v>
      </c>
      <c r="J354" s="13">
        <f t="shared" si="11"/>
        <v>0.3235185670034037</v>
      </c>
      <c r="K354" s="13">
        <f t="shared" si="11"/>
        <v>0.17520695478554099</v>
      </c>
      <c r="L354" s="13">
        <f t="shared" si="11"/>
        <v>0.4483655635492283</v>
      </c>
      <c r="M354" s="13">
        <f t="shared" si="11"/>
        <v>0</v>
      </c>
      <c r="N354" s="13">
        <f t="shared" si="11"/>
        <v>0</v>
      </c>
      <c r="O354" s="13">
        <f t="shared" si="11"/>
        <v>0.87658620192061787</v>
      </c>
      <c r="P354" s="13">
        <f t="shared" si="11"/>
        <v>0.38780208300338803</v>
      </c>
      <c r="Q354" s="13">
        <f t="shared" si="11"/>
        <v>0.39153700064006852</v>
      </c>
      <c r="R354" s="13">
        <f t="shared" si="11"/>
        <v>0.17327670929616992</v>
      </c>
      <c r="S354" s="13">
        <f>S343/S349</f>
        <v>0.24377405091641097</v>
      </c>
      <c r="T354" s="13">
        <f t="shared" si="11"/>
        <v>0.24111703333495743</v>
      </c>
      <c r="U354" s="13">
        <f t="shared" si="11"/>
        <v>0.38063331567702335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0.39623156224491529</v>
      </c>
      <c r="Z354" s="13">
        <f t="shared" si="11"/>
        <v>0</v>
      </c>
      <c r="AA354" s="13">
        <f t="shared" si="11"/>
        <v>0.246274141614655</v>
      </c>
      <c r="AB354" s="13">
        <f t="shared" si="11"/>
        <v>0</v>
      </c>
      <c r="AC354" s="13">
        <f t="shared" si="11"/>
        <v>0.52635323784088361</v>
      </c>
      <c r="AD354" s="13">
        <f t="shared" si="11"/>
        <v>0</v>
      </c>
      <c r="AE354" s="13">
        <f t="shared" si="11"/>
        <v>0.29374487792418219</v>
      </c>
      <c r="AF354" s="13">
        <f t="shared" si="11"/>
        <v>0.281564247063048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0.33683951377119087</v>
      </c>
      <c r="F355" s="13">
        <f>F344/F349</f>
        <v>0</v>
      </c>
      <c r="G355" s="13">
        <f>G344/G349</f>
        <v>0</v>
      </c>
      <c r="H355" s="13">
        <f>H344/H349</f>
        <v>0.14857790360548134</v>
      </c>
      <c r="I355" s="13">
        <f t="shared" ref="I355:AH355" si="12">I344/I349</f>
        <v>0</v>
      </c>
      <c r="J355" s="13">
        <f t="shared" si="12"/>
        <v>0.33916161447866977</v>
      </c>
      <c r="K355" s="13">
        <f t="shared" si="12"/>
        <v>0.22201504476582398</v>
      </c>
      <c r="L355" s="13">
        <f t="shared" si="12"/>
        <v>0.31932744877534702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0.27042755536059321</v>
      </c>
      <c r="Q355" s="13">
        <f t="shared" si="12"/>
        <v>0.30377335369070235</v>
      </c>
      <c r="R355" s="13">
        <f t="shared" si="12"/>
        <v>0.15466556230163858</v>
      </c>
      <c r="S355" s="13">
        <f>S344/S349</f>
        <v>0.14051451784548999</v>
      </c>
      <c r="T355" s="13">
        <f t="shared" si="12"/>
        <v>0.14305991058777162</v>
      </c>
      <c r="U355" s="13">
        <f t="shared" si="12"/>
        <v>0.32339790002466356</v>
      </c>
      <c r="V355" s="13">
        <f t="shared" si="12"/>
        <v>0</v>
      </c>
      <c r="W355" s="13">
        <f t="shared" si="12"/>
        <v>0</v>
      </c>
      <c r="X355" s="13">
        <f>X344/X349</f>
        <v>0.47676904451636437</v>
      </c>
      <c r="Y355" s="13">
        <f t="shared" si="12"/>
        <v>0.31716183497931305</v>
      </c>
      <c r="Z355" s="13">
        <f t="shared" si="12"/>
        <v>0</v>
      </c>
      <c r="AA355" s="13">
        <f t="shared" si="12"/>
        <v>0.18832268448177686</v>
      </c>
      <c r="AB355" s="13">
        <f t="shared" si="12"/>
        <v>0</v>
      </c>
      <c r="AC355" s="13">
        <f t="shared" si="12"/>
        <v>0.33170651916761967</v>
      </c>
      <c r="AD355" s="13">
        <f t="shared" si="12"/>
        <v>0</v>
      </c>
      <c r="AE355" s="13">
        <f t="shared" si="12"/>
        <v>0.23722098522396262</v>
      </c>
      <c r="AF355" s="13">
        <f t="shared" si="12"/>
        <v>0.18517241285499969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8.3637596620324953E-2</v>
      </c>
      <c r="F356" s="13">
        <f>F345/F349</f>
        <v>0.99360311184679084</v>
      </c>
      <c r="G356" s="13">
        <f>G345/G349</f>
        <v>0.97829610866145689</v>
      </c>
      <c r="H356" s="13">
        <f>H345/H349</f>
        <v>0.49485558248147238</v>
      </c>
      <c r="I356" s="13">
        <f t="shared" ref="I356:AH356" si="13">I345/I349</f>
        <v>0</v>
      </c>
      <c r="J356" s="13">
        <f t="shared" si="13"/>
        <v>0.29275728756158687</v>
      </c>
      <c r="K356" s="13">
        <f t="shared" si="13"/>
        <v>0.56022234377431368</v>
      </c>
      <c r="L356" s="13">
        <f t="shared" si="13"/>
        <v>9.6783427252880527E-2</v>
      </c>
      <c r="M356" s="13">
        <f t="shared" si="13"/>
        <v>0.98840504367255555</v>
      </c>
      <c r="N356" s="13">
        <f t="shared" si="13"/>
        <v>0.98777902531568895</v>
      </c>
      <c r="O356" s="13">
        <f t="shared" si="13"/>
        <v>0</v>
      </c>
      <c r="P356" s="13">
        <f t="shared" si="13"/>
        <v>0.24552803305170698</v>
      </c>
      <c r="Q356" s="13">
        <f t="shared" si="13"/>
        <v>0.14692091288388992</v>
      </c>
      <c r="R356" s="13">
        <f t="shared" si="13"/>
        <v>0.54471601861209684</v>
      </c>
      <c r="S356" s="13">
        <f>S345/S349</f>
        <v>0.51958604911517614</v>
      </c>
      <c r="T356" s="13">
        <f t="shared" si="13"/>
        <v>0.48808191678262774</v>
      </c>
      <c r="U356" s="13">
        <f t="shared" si="13"/>
        <v>0.14249011744535112</v>
      </c>
      <c r="V356" s="13">
        <f t="shared" si="13"/>
        <v>0.9829854670202185</v>
      </c>
      <c r="W356" s="13">
        <f t="shared" si="13"/>
        <v>0.96880332201072727</v>
      </c>
      <c r="X356" s="13">
        <f>X345/X349</f>
        <v>0.50702886525541602</v>
      </c>
      <c r="Y356" s="13">
        <f t="shared" si="13"/>
        <v>0.2433872921598326</v>
      </c>
      <c r="Z356" s="13">
        <f t="shared" si="13"/>
        <v>0.98318369630184665</v>
      </c>
      <c r="AA356" s="13">
        <f t="shared" si="13"/>
        <v>0.49004031053681113</v>
      </c>
      <c r="AB356" s="13">
        <f t="shared" si="13"/>
        <v>0.98286104996751922</v>
      </c>
      <c r="AC356" s="13">
        <f t="shared" si="13"/>
        <v>9.4565850945657726E-2</v>
      </c>
      <c r="AD356" s="13">
        <f t="shared" si="13"/>
        <v>0.99120702497558599</v>
      </c>
      <c r="AE356" s="13">
        <f t="shared" si="13"/>
        <v>0.38187215773490857</v>
      </c>
      <c r="AF356" s="13">
        <f t="shared" si="13"/>
        <v>0.49230474464571677</v>
      </c>
      <c r="AG356" s="13">
        <v>0</v>
      </c>
      <c r="AH356" s="13">
        <f t="shared" si="13"/>
        <v>0.94834018522040653</v>
      </c>
    </row>
    <row r="357" spans="1:34" x14ac:dyDescent="0.2">
      <c r="A357" t="s">
        <v>613</v>
      </c>
      <c r="E357" s="13">
        <f>E346/E349</f>
        <v>8.2795074359839516E-2</v>
      </c>
      <c r="F357" s="13">
        <f>F346/F349</f>
        <v>0</v>
      </c>
      <c r="G357" s="13">
        <f>G346/G349</f>
        <v>0</v>
      </c>
      <c r="H357" s="13">
        <f>H346/H349</f>
        <v>4.7665649461707225E-2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8.8711225560612839E-2</v>
      </c>
      <c r="M357" s="13">
        <f t="shared" si="14"/>
        <v>0</v>
      </c>
      <c r="N357" s="13">
        <f t="shared" si="14"/>
        <v>0</v>
      </c>
      <c r="O357" s="13">
        <f t="shared" si="14"/>
        <v>9.0926369392560533E-2</v>
      </c>
      <c r="P357" s="13">
        <f t="shared" si="14"/>
        <v>8.7279808182484847E-2</v>
      </c>
      <c r="Q357" s="13">
        <f t="shared" si="14"/>
        <v>8.6934660945145042E-2</v>
      </c>
      <c r="R357" s="13">
        <f t="shared" si="14"/>
        <v>8.5944327084552324E-2</v>
      </c>
      <c r="S357" s="13">
        <f>S346/S349</f>
        <v>7.6366883215382597E-2</v>
      </c>
      <c r="T357" s="13">
        <f t="shared" si="14"/>
        <v>8.9021965238650719E-2</v>
      </c>
      <c r="U357" s="13">
        <f t="shared" si="14"/>
        <v>8.8789320727986107E-2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3.6069965995607239E-3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3.1784328054468514E-2</v>
      </c>
      <c r="F358" s="13">
        <f>F347/F349</f>
        <v>-4.182402910516453E-4</v>
      </c>
      <c r="G358" s="13">
        <f>G347/G349</f>
        <v>9.3692530704172128E-4</v>
      </c>
      <c r="H358" s="13">
        <f>H347/H349</f>
        <v>2.1476706579390738E-2</v>
      </c>
      <c r="I358" s="13">
        <f t="shared" ref="I358:AH358" si="15">I347/I349</f>
        <v>-4.1362915480088857E-4</v>
      </c>
      <c r="J358" s="13">
        <f t="shared" si="15"/>
        <v>2.1341031473742795E-2</v>
      </c>
      <c r="K358" s="13">
        <f t="shared" si="15"/>
        <v>2.6570845596135546E-2</v>
      </c>
      <c r="L358" s="13">
        <f t="shared" si="15"/>
        <v>3.2700182227875033E-2</v>
      </c>
      <c r="M358" s="13">
        <f t="shared" si="15"/>
        <v>-5.0807053321884202E-4</v>
      </c>
      <c r="N358" s="13">
        <f t="shared" si="15"/>
        <v>8.4836495430603079E-4</v>
      </c>
      <c r="O358" s="13">
        <f t="shared" si="15"/>
        <v>-4.8313372372286897E-4</v>
      </c>
      <c r="P358" s="13">
        <f t="shared" si="15"/>
        <v>-5.8478763274260919E-5</v>
      </c>
      <c r="Q358" s="13">
        <f t="shared" si="15"/>
        <v>3.9893570861683679E-2</v>
      </c>
      <c r="R358" s="13">
        <f t="shared" si="15"/>
        <v>2.9824979673097815E-2</v>
      </c>
      <c r="S358" s="13">
        <f>S347/S349</f>
        <v>2.7506306998701421E-4</v>
      </c>
      <c r="T358" s="13">
        <f t="shared" si="15"/>
        <v>1.8389422530733408E-2</v>
      </c>
      <c r="U358" s="13">
        <f t="shared" si="15"/>
        <v>1.3053341887574356E-2</v>
      </c>
      <c r="V358" s="13">
        <f t="shared" si="15"/>
        <v>2.7284001725451221E-4</v>
      </c>
      <c r="W358" s="13">
        <f t="shared" si="15"/>
        <v>-4.9405402769525728E-4</v>
      </c>
      <c r="X358" s="13">
        <f>X347/X349</f>
        <v>-3.5478076220910851E-4</v>
      </c>
      <c r="Y358" s="13">
        <f t="shared" si="15"/>
        <v>1.6825989100917017E-2</v>
      </c>
      <c r="Z358" s="13">
        <f t="shared" si="15"/>
        <v>6.28691719308815E-4</v>
      </c>
      <c r="AA358" s="13">
        <f t="shared" si="15"/>
        <v>1.6322489394802166E-2</v>
      </c>
      <c r="AB358" s="13">
        <f t="shared" si="15"/>
        <v>-1.1322055380054711E-6</v>
      </c>
      <c r="AC358" s="13">
        <f t="shared" si="15"/>
        <v>2.6835558448110947E-2</v>
      </c>
      <c r="AD358" s="13">
        <f t="shared" si="15"/>
        <v>6.7466588705275272E-4</v>
      </c>
      <c r="AE358" s="13">
        <f t="shared" si="15"/>
        <v>5.0366962772229202E-3</v>
      </c>
      <c r="AF358" s="13">
        <f t="shared" si="15"/>
        <v>2.7193449055875077E-2</v>
      </c>
      <c r="AG358" s="13">
        <v>0</v>
      </c>
      <c r="AH358" s="13">
        <f t="shared" si="15"/>
        <v>-2.6334654942868437E-4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2021-12-16T13:50:22Z</dcterms:created>
  <dcterms:modified xsi:type="dcterms:W3CDTF">2021-12-16T14:15:52Z</dcterms:modified>
</cp:coreProperties>
</file>