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39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352" i="1" l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M349" i="1" s="1"/>
  <c r="M351" i="1" s="1"/>
  <c r="L342" i="1"/>
  <c r="K342" i="1"/>
  <c r="J342" i="1"/>
  <c r="I342" i="1"/>
  <c r="H342" i="1"/>
  <c r="G342" i="1"/>
  <c r="F342" i="1"/>
  <c r="E342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I353" i="1" l="1"/>
  <c r="M354" i="1"/>
  <c r="Y354" i="1"/>
  <c r="Y356" i="1"/>
  <c r="M357" i="1"/>
  <c r="Y355" i="1"/>
  <c r="M356" i="1"/>
  <c r="M358" i="1"/>
  <c r="E349" i="1"/>
  <c r="E351" i="1" s="1"/>
  <c r="N353" i="1"/>
  <c r="V355" i="1"/>
  <c r="AD356" i="1"/>
  <c r="AD357" i="1"/>
  <c r="AD358" i="1"/>
  <c r="Y349" i="1"/>
  <c r="Y351" i="1" s="1"/>
  <c r="O353" i="1"/>
  <c r="AE353" i="1"/>
  <c r="S354" i="1"/>
  <c r="K356" i="1"/>
  <c r="AA356" i="1"/>
  <c r="O357" i="1"/>
  <c r="AE357" i="1"/>
  <c r="S358" i="1"/>
  <c r="AC349" i="1"/>
  <c r="AC351" i="1" s="1"/>
  <c r="M353" i="1"/>
  <c r="E354" i="1"/>
  <c r="AC354" i="1"/>
  <c r="M355" i="1"/>
  <c r="E357" i="1"/>
  <c r="U349" i="1"/>
  <c r="U351" i="1" s="1"/>
  <c r="F354" i="1"/>
  <c r="J355" i="1"/>
  <c r="J356" i="1"/>
  <c r="N357" i="1"/>
  <c r="V358" i="1"/>
  <c r="I349" i="1"/>
  <c r="I351" i="1" s="1"/>
  <c r="P353" i="1"/>
  <c r="AF353" i="1"/>
  <c r="T354" i="1"/>
  <c r="H355" i="1"/>
  <c r="X355" i="1"/>
  <c r="P357" i="1"/>
  <c r="AF357" i="1"/>
  <c r="T358" i="1"/>
  <c r="Q349" i="1"/>
  <c r="Q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B356" i="1" l="1"/>
  <c r="G355" i="1"/>
  <c r="U354" i="1"/>
  <c r="AB358" i="1"/>
  <c r="L358" i="1"/>
  <c r="X357" i="1"/>
  <c r="H357" i="1"/>
  <c r="T356" i="1"/>
  <c r="AF355" i="1"/>
  <c r="P355" i="1"/>
  <c r="AB354" i="1"/>
  <c r="L354" i="1"/>
  <c r="X353" i="1"/>
  <c r="H353" i="1"/>
  <c r="F358" i="1"/>
  <c r="Z356" i="1"/>
  <c r="Z355" i="1"/>
  <c r="V354" i="1"/>
  <c r="R353" i="1"/>
  <c r="I358" i="1"/>
  <c r="AC355" i="1"/>
  <c r="AA358" i="1"/>
  <c r="K358" i="1"/>
  <c r="W357" i="1"/>
  <c r="G357" i="1"/>
  <c r="S356" i="1"/>
  <c r="AE355" i="1"/>
  <c r="O355" i="1"/>
  <c r="AA354" i="1"/>
  <c r="K354" i="1"/>
  <c r="W353" i="1"/>
  <c r="G353" i="1"/>
  <c r="R358" i="1"/>
  <c r="R357" i="1"/>
  <c r="N356" i="1"/>
  <c r="F355" i="1"/>
  <c r="AD353" i="1"/>
  <c r="AC356" i="1"/>
  <c r="E358" i="1"/>
  <c r="U355" i="1"/>
  <c r="AC353" i="1"/>
  <c r="Y357" i="1"/>
  <c r="Q355" i="1"/>
  <c r="U353" i="1"/>
  <c r="L356" i="1"/>
  <c r="W355" i="1"/>
  <c r="R354" i="1"/>
  <c r="Q358" i="1"/>
  <c r="U356" i="1"/>
  <c r="X358" i="1"/>
  <c r="H358" i="1"/>
  <c r="T357" i="1"/>
  <c r="AF356" i="1"/>
  <c r="P356" i="1"/>
  <c r="AB355" i="1"/>
  <c r="L355" i="1"/>
  <c r="X354" i="1"/>
  <c r="H354" i="1"/>
  <c r="T353" i="1"/>
  <c r="V357" i="1"/>
  <c r="R356" i="1"/>
  <c r="R355" i="1"/>
  <c r="N354" i="1"/>
  <c r="J353" i="1"/>
  <c r="U357" i="1"/>
  <c r="W358" i="1"/>
  <c r="G358" i="1"/>
  <c r="S357" i="1"/>
  <c r="AE356" i="1"/>
  <c r="O356" i="1"/>
  <c r="AA355" i="1"/>
  <c r="K355" i="1"/>
  <c r="W354" i="1"/>
  <c r="G354" i="1"/>
  <c r="S353" i="1"/>
  <c r="J358" i="1"/>
  <c r="J357" i="1"/>
  <c r="F356" i="1"/>
  <c r="Z354" i="1"/>
  <c r="V353" i="1"/>
  <c r="Y358" i="1"/>
  <c r="I355" i="1"/>
  <c r="Y353" i="1"/>
  <c r="I357" i="1"/>
  <c r="E355" i="1"/>
  <c r="Q353" i="1"/>
  <c r="AF358" i="1"/>
  <c r="P358" i="1"/>
  <c r="AB357" i="1"/>
  <c r="L357" i="1"/>
  <c r="X356" i="1"/>
  <c r="H356" i="1"/>
  <c r="T355" i="1"/>
  <c r="AF354" i="1"/>
  <c r="P354" i="1"/>
  <c r="AB353" i="1"/>
  <c r="L353" i="1"/>
  <c r="N358" i="1"/>
  <c r="F357" i="1"/>
  <c r="AD355" i="1"/>
  <c r="AD354" i="1"/>
  <c r="Z353" i="1"/>
  <c r="AC358" i="1"/>
  <c r="Q356" i="1"/>
  <c r="Q354" i="1"/>
  <c r="AE358" i="1"/>
  <c r="O358" i="1"/>
  <c r="AA357" i="1"/>
  <c r="K357" i="1"/>
  <c r="W356" i="1"/>
  <c r="G356" i="1"/>
  <c r="S355" i="1"/>
  <c r="AE354" i="1"/>
  <c r="O354" i="1"/>
  <c r="AA353" i="1"/>
  <c r="K353" i="1"/>
  <c r="Z358" i="1"/>
  <c r="Z357" i="1"/>
  <c r="V356" i="1"/>
  <c r="N355" i="1"/>
  <c r="J354" i="1"/>
  <c r="F353" i="1"/>
  <c r="Q357" i="1"/>
  <c r="U358" i="1"/>
  <c r="I356" i="1"/>
  <c r="AC357" i="1"/>
  <c r="E356" i="1"/>
  <c r="I354" i="1"/>
  <c r="E353" i="1"/>
</calcChain>
</file>

<file path=xl/sharedStrings.xml><?xml version="1.0" encoding="utf-8"?>
<sst xmlns="http://schemas.openxmlformats.org/spreadsheetml/2006/main" count="710" uniqueCount="642">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</sst>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517940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09"/>
      <sheetName val="גיליון211"/>
      <sheetName val="גיליון213"/>
      <sheetName val="גיליון215"/>
      <sheetName val="גיליון217"/>
      <sheetName val="גיליון219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8"/>
  <sheetViews>
    <sheetView rightToLeft="1" tabSelected="1" topLeftCell="R331" workbookViewId="0">
      <selection activeCell="E15" sqref="E15"/>
    </sheetView>
  </sheetViews>
  <sheetFormatPr defaultRowHeight="14.25" x14ac:dyDescent="0.2"/>
  <sheetData>
    <row r="1" spans="1:32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</row>
    <row r="2" spans="1:32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</row>
    <row r="3" spans="1:32" ht="15.75" x14ac:dyDescent="0.25">
      <c r="A3" s="3">
        <v>45170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</row>
    <row r="4" spans="1:32" ht="15.75" x14ac:dyDescent="0.25">
      <c r="A4" s="4"/>
      <c r="B4" s="5"/>
      <c r="C4" s="5"/>
      <c r="D4" s="6" t="s">
        <v>0</v>
      </c>
    </row>
    <row r="5" spans="1:32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1694.797</v>
      </c>
      <c r="F5">
        <v>6660.48</v>
      </c>
      <c r="G5">
        <v>5006.8829999999998</v>
      </c>
      <c r="H5">
        <v>2580.7020000000002</v>
      </c>
      <c r="I5">
        <v>296.10700000000003</v>
      </c>
      <c r="J5">
        <v>1621.0050000000001</v>
      </c>
      <c r="K5">
        <v>1175.1210000000001</v>
      </c>
      <c r="L5">
        <v>3248.2930000000001</v>
      </c>
      <c r="M5">
        <v>15373.929</v>
      </c>
      <c r="N5">
        <v>4777.33</v>
      </c>
      <c r="O5">
        <v>1038.33</v>
      </c>
      <c r="P5">
        <v>1029.0250000000001</v>
      </c>
      <c r="Q5">
        <v>545.4</v>
      </c>
      <c r="R5">
        <v>77.042000000000002</v>
      </c>
      <c r="S5">
        <v>3042.873</v>
      </c>
      <c r="T5">
        <v>2376.6959999999999</v>
      </c>
      <c r="U5">
        <v>1699.038</v>
      </c>
      <c r="V5">
        <v>6606.9939999999997</v>
      </c>
      <c r="W5">
        <v>5777.5780000000004</v>
      </c>
      <c r="X5">
        <v>566.75699999999995</v>
      </c>
      <c r="Y5">
        <v>18129.858</v>
      </c>
      <c r="Z5">
        <v>3733.5880000000002</v>
      </c>
      <c r="AA5">
        <v>524.69200000000001</v>
      </c>
      <c r="AB5">
        <v>2136.4940000000001</v>
      </c>
      <c r="AC5">
        <v>1504.826</v>
      </c>
      <c r="AD5">
        <v>312.52699999999999</v>
      </c>
      <c r="AE5">
        <v>10494.733</v>
      </c>
      <c r="AF5">
        <v>1884.499</v>
      </c>
    </row>
    <row r="6" spans="1:32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236.99700000000001</v>
      </c>
      <c r="F6">
        <v>104.93600000000001</v>
      </c>
      <c r="G6">
        <v>174.75</v>
      </c>
      <c r="H6">
        <v>1175.394</v>
      </c>
      <c r="I6">
        <v>24.901</v>
      </c>
      <c r="J6">
        <v>522.34500000000003</v>
      </c>
      <c r="K6">
        <v>228.94300000000001</v>
      </c>
      <c r="L6">
        <v>1487.8620000000001</v>
      </c>
      <c r="M6">
        <v>447.84199999999998</v>
      </c>
      <c r="N6">
        <v>222.87799999999999</v>
      </c>
      <c r="O6">
        <v>16.600000000000001</v>
      </c>
      <c r="P6">
        <v>152.28100000000001</v>
      </c>
      <c r="Q6">
        <v>31.911000000000001</v>
      </c>
      <c r="R6">
        <v>175.941</v>
      </c>
      <c r="S6">
        <v>344.4</v>
      </c>
      <c r="T6">
        <v>1538.9269999999999</v>
      </c>
      <c r="U6">
        <v>641.96900000000005</v>
      </c>
      <c r="V6">
        <v>546.43100000000004</v>
      </c>
      <c r="W6">
        <v>532.26499999999999</v>
      </c>
      <c r="X6">
        <v>42.52</v>
      </c>
      <c r="Y6">
        <v>3411.0929999999998</v>
      </c>
      <c r="Z6">
        <v>283.91300000000001</v>
      </c>
      <c r="AA6">
        <v>58.786000000000001</v>
      </c>
      <c r="AB6">
        <v>9141.4979999999996</v>
      </c>
      <c r="AC6">
        <v>12.292</v>
      </c>
      <c r="AD6">
        <v>67.988</v>
      </c>
      <c r="AE6">
        <v>1784.2639999999999</v>
      </c>
      <c r="AF6">
        <v>750.98699999999997</v>
      </c>
    </row>
    <row r="7" spans="1:32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</row>
    <row r="8" spans="1:32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</row>
    <row r="9" spans="1:32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 spans="1:32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 spans="1:32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1465.9670000000001</v>
      </c>
      <c r="N11">
        <v>0</v>
      </c>
      <c r="O11">
        <v>0</v>
      </c>
      <c r="P11">
        <v>0</v>
      </c>
      <c r="Q11">
        <v>0</v>
      </c>
      <c r="R11">
        <v>0</v>
      </c>
      <c r="S11">
        <v>10.670999999999999</v>
      </c>
      <c r="T11">
        <v>0</v>
      </c>
      <c r="U11">
        <v>0</v>
      </c>
      <c r="V11">
        <v>0</v>
      </c>
      <c r="W11">
        <v>668.90599999999995</v>
      </c>
      <c r="X11">
        <v>0</v>
      </c>
      <c r="Y11">
        <v>0</v>
      </c>
      <c r="Z11">
        <v>0</v>
      </c>
      <c r="AA11">
        <v>0</v>
      </c>
      <c r="AB11">
        <v>2327.8209999999999</v>
      </c>
      <c r="AC11">
        <v>0</v>
      </c>
      <c r="AD11">
        <v>0</v>
      </c>
      <c r="AE11">
        <v>0</v>
      </c>
      <c r="AF11">
        <v>0</v>
      </c>
    </row>
    <row r="12" spans="1:32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</row>
    <row r="13" spans="1:32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</row>
    <row r="14" spans="1:32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21641.710999999999</v>
      </c>
      <c r="F14">
        <v>0</v>
      </c>
      <c r="G14">
        <v>0</v>
      </c>
      <c r="H14">
        <v>6725.2280000000001</v>
      </c>
      <c r="I14">
        <v>9866.8060000000005</v>
      </c>
      <c r="J14">
        <v>4635.357</v>
      </c>
      <c r="K14">
        <v>1782.684</v>
      </c>
      <c r="L14">
        <v>21926.03</v>
      </c>
      <c r="M14">
        <v>0</v>
      </c>
      <c r="N14">
        <v>0</v>
      </c>
      <c r="O14">
        <v>15128.876</v>
      </c>
      <c r="P14">
        <v>4851.8919999999998</v>
      </c>
      <c r="Q14">
        <v>1631.231</v>
      </c>
      <c r="R14">
        <v>332.69299999999998</v>
      </c>
      <c r="S14">
        <v>5952.14</v>
      </c>
      <c r="T14">
        <v>4251.2759999999998</v>
      </c>
      <c r="U14">
        <v>7238.0519999999997</v>
      </c>
      <c r="V14">
        <v>0</v>
      </c>
      <c r="W14">
        <v>0</v>
      </c>
      <c r="X14">
        <v>0</v>
      </c>
      <c r="Y14">
        <v>56023.815999999999</v>
      </c>
      <c r="Z14">
        <v>0</v>
      </c>
      <c r="AA14">
        <v>1497.5940000000001</v>
      </c>
      <c r="AB14">
        <v>0</v>
      </c>
      <c r="AC14">
        <v>3335.7689999999998</v>
      </c>
      <c r="AD14">
        <v>0</v>
      </c>
      <c r="AE14">
        <v>34487.635000000002</v>
      </c>
      <c r="AF14">
        <v>13679.77</v>
      </c>
    </row>
    <row r="15" spans="1:32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</row>
    <row r="16" spans="1:32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25949.476999999999</v>
      </c>
      <c r="F16">
        <v>0</v>
      </c>
      <c r="G16">
        <v>0</v>
      </c>
      <c r="H16">
        <v>5232.8609999999999</v>
      </c>
      <c r="I16">
        <v>9607.4719999999998</v>
      </c>
      <c r="J16">
        <v>3376.2739999999999</v>
      </c>
      <c r="K16">
        <v>1809.7840000000001</v>
      </c>
      <c r="L16">
        <v>35775.529000000002</v>
      </c>
      <c r="M16">
        <v>0</v>
      </c>
      <c r="N16">
        <v>0</v>
      </c>
      <c r="O16">
        <v>17071.018</v>
      </c>
      <c r="P16">
        <v>6810.0259999999998</v>
      </c>
      <c r="Q16">
        <v>2008.799</v>
      </c>
      <c r="R16">
        <v>382.93799999999999</v>
      </c>
      <c r="S16">
        <v>4123.0280000000002</v>
      </c>
      <c r="T16">
        <v>5171.9989999999998</v>
      </c>
      <c r="U16">
        <v>6340.5259999999998</v>
      </c>
      <c r="V16">
        <v>0</v>
      </c>
      <c r="W16">
        <v>0</v>
      </c>
      <c r="X16">
        <v>0</v>
      </c>
      <c r="Y16">
        <v>56319.832999999999</v>
      </c>
      <c r="Z16">
        <v>0</v>
      </c>
      <c r="AA16">
        <v>725.35299999999995</v>
      </c>
      <c r="AB16">
        <v>0</v>
      </c>
      <c r="AC16">
        <v>3024.7040000000002</v>
      </c>
      <c r="AD16">
        <v>0</v>
      </c>
      <c r="AE16">
        <v>29013.58</v>
      </c>
      <c r="AF16">
        <v>14373.992</v>
      </c>
    </row>
    <row r="17" spans="1:32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</row>
    <row r="18" spans="1:32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1567.52</v>
      </c>
      <c r="G18">
        <v>0</v>
      </c>
      <c r="H18">
        <v>5544.8069999999998</v>
      </c>
      <c r="I18">
        <v>0</v>
      </c>
      <c r="J18">
        <v>315.58800000000002</v>
      </c>
      <c r="K18">
        <v>1237.393</v>
      </c>
      <c r="L18">
        <v>2412.75</v>
      </c>
      <c r="M18">
        <v>4731.7</v>
      </c>
      <c r="N18">
        <v>0</v>
      </c>
      <c r="O18">
        <v>530.80499999999995</v>
      </c>
      <c r="P18">
        <v>2493.5030000000002</v>
      </c>
      <c r="Q18">
        <v>0</v>
      </c>
      <c r="R18">
        <v>48.024999999999999</v>
      </c>
      <c r="S18">
        <v>4492.9889999999996</v>
      </c>
      <c r="T18">
        <v>1999.6659999999999</v>
      </c>
      <c r="U18">
        <v>1164.876</v>
      </c>
      <c r="V18">
        <v>2881.5</v>
      </c>
      <c r="W18">
        <v>2816.8789999999999</v>
      </c>
      <c r="X18">
        <v>993.22500000000002</v>
      </c>
      <c r="Y18">
        <v>36047.883000000002</v>
      </c>
      <c r="Z18">
        <v>2237.5949999999998</v>
      </c>
      <c r="AA18">
        <v>1041.921</v>
      </c>
      <c r="AB18">
        <v>8223.83</v>
      </c>
      <c r="AC18">
        <v>434.29500000000002</v>
      </c>
      <c r="AD18">
        <v>0</v>
      </c>
      <c r="AE18">
        <v>3905.6</v>
      </c>
      <c r="AF18">
        <v>1312.7560000000001</v>
      </c>
    </row>
    <row r="19" spans="1:32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</row>
    <row r="20" spans="1:32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 spans="1:32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5168.7539999999999</v>
      </c>
      <c r="F21">
        <v>0</v>
      </c>
      <c r="G21">
        <v>0</v>
      </c>
      <c r="H21">
        <v>0</v>
      </c>
      <c r="I21">
        <v>813.26599999999996</v>
      </c>
      <c r="J21">
        <v>0</v>
      </c>
      <c r="K21">
        <v>0</v>
      </c>
      <c r="L21">
        <v>3795.239</v>
      </c>
      <c r="M21">
        <v>0</v>
      </c>
      <c r="N21">
        <v>0</v>
      </c>
      <c r="O21">
        <v>542.17700000000002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</row>
    <row r="22" spans="1:32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8481.5910000000003</v>
      </c>
      <c r="AC22">
        <v>0</v>
      </c>
      <c r="AD22">
        <v>0</v>
      </c>
      <c r="AE22">
        <v>0</v>
      </c>
      <c r="AF22">
        <v>0</v>
      </c>
    </row>
    <row r="23" spans="1:32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 spans="1:32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 spans="1:32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6" spans="1:32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</row>
    <row r="27" spans="1:32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8" spans="1:32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</row>
    <row r="29" spans="1:32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 spans="1:32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 spans="1:32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2" spans="1:32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</row>
    <row r="33" spans="1:32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</row>
    <row r="34" spans="1:32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 spans="1:32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 spans="1:32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</row>
    <row r="37" spans="1:32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</row>
    <row r="38" spans="1:32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  <row r="39" spans="1:32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</row>
    <row r="40" spans="1:32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</row>
    <row r="41" spans="1:32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</row>
    <row r="42" spans="1:32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</row>
    <row r="43" spans="1:32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</row>
    <row r="44" spans="1:32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</row>
    <row r="45" spans="1:32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</row>
    <row r="46" spans="1:32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</row>
    <row r="47" spans="1:32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</row>
    <row r="48" spans="1:32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</row>
    <row r="49" spans="1:32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</row>
    <row r="50" spans="1:32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</row>
    <row r="51" spans="1:32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</row>
    <row r="52" spans="1:32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</row>
    <row r="53" spans="1:32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</row>
    <row r="54" spans="1:32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</row>
    <row r="55" spans="1:32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</row>
    <row r="56" spans="1:32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</row>
    <row r="57" spans="1:32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</row>
    <row r="58" spans="1:32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</row>
    <row r="59" spans="1:32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</row>
    <row r="60" spans="1:32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14984.959000000001</v>
      </c>
      <c r="F60">
        <v>0</v>
      </c>
      <c r="G60">
        <v>0</v>
      </c>
      <c r="H60">
        <v>3543.2109999999998</v>
      </c>
      <c r="I60">
        <v>0</v>
      </c>
      <c r="J60">
        <v>2514.0079999999998</v>
      </c>
      <c r="K60">
        <v>882.58399999999995</v>
      </c>
      <c r="L60">
        <v>16965.348999999998</v>
      </c>
      <c r="M60">
        <v>0</v>
      </c>
      <c r="N60">
        <v>0</v>
      </c>
      <c r="O60">
        <v>0</v>
      </c>
      <c r="P60">
        <v>1125.268</v>
      </c>
      <c r="Q60">
        <v>702.36199999999997</v>
      </c>
      <c r="R60">
        <v>317.24900000000002</v>
      </c>
      <c r="S60">
        <v>3584.5729999999999</v>
      </c>
      <c r="T60">
        <v>3589.96</v>
      </c>
      <c r="U60">
        <v>2134.5140000000001</v>
      </c>
      <c r="V60">
        <v>0</v>
      </c>
      <c r="W60">
        <v>0</v>
      </c>
      <c r="X60">
        <v>0</v>
      </c>
      <c r="Y60">
        <v>18079.98</v>
      </c>
      <c r="Z60">
        <v>0</v>
      </c>
      <c r="AA60">
        <v>685.89300000000003</v>
      </c>
      <c r="AB60">
        <v>0</v>
      </c>
      <c r="AC60">
        <v>1108.3209999999999</v>
      </c>
      <c r="AD60">
        <v>0</v>
      </c>
      <c r="AE60">
        <v>12192.112999999999</v>
      </c>
      <c r="AF60">
        <v>8663.2289999999994</v>
      </c>
    </row>
    <row r="61" spans="1:32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38.820999999999998</v>
      </c>
      <c r="V61">
        <v>0</v>
      </c>
      <c r="W61">
        <v>0</v>
      </c>
      <c r="X61">
        <v>0</v>
      </c>
      <c r="Y61">
        <v>363.65800000000002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151.45699999999999</v>
      </c>
      <c r="AF61">
        <v>0</v>
      </c>
    </row>
    <row r="62" spans="1:32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3476.0059999999999</v>
      </c>
      <c r="F62">
        <v>0</v>
      </c>
      <c r="G62">
        <v>0</v>
      </c>
      <c r="H62">
        <v>954.20299999999997</v>
      </c>
      <c r="I62">
        <v>0</v>
      </c>
      <c r="J62">
        <v>815.46100000000001</v>
      </c>
      <c r="K62">
        <v>214.334</v>
      </c>
      <c r="L62">
        <v>3793.4450000000002</v>
      </c>
      <c r="M62">
        <v>0</v>
      </c>
      <c r="N62">
        <v>0</v>
      </c>
      <c r="O62">
        <v>0</v>
      </c>
      <c r="P62">
        <v>383.60599999999999</v>
      </c>
      <c r="Q62">
        <v>279.46600000000001</v>
      </c>
      <c r="R62">
        <v>103.983</v>
      </c>
      <c r="S62">
        <v>1393.413</v>
      </c>
      <c r="T62">
        <v>1131.0740000000001</v>
      </c>
      <c r="U62">
        <v>739.16800000000001</v>
      </c>
      <c r="V62">
        <v>0</v>
      </c>
      <c r="W62">
        <v>0</v>
      </c>
      <c r="X62">
        <v>0</v>
      </c>
      <c r="Y62">
        <v>4751.0429999999997</v>
      </c>
      <c r="Z62">
        <v>0</v>
      </c>
      <c r="AA62">
        <v>213.483</v>
      </c>
      <c r="AB62">
        <v>0</v>
      </c>
      <c r="AC62">
        <v>391.59199999999998</v>
      </c>
      <c r="AD62">
        <v>0</v>
      </c>
      <c r="AE62">
        <v>3273.8710000000001</v>
      </c>
      <c r="AF62">
        <v>2096.5259999999998</v>
      </c>
    </row>
    <row r="63" spans="1:32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</row>
    <row r="64" spans="1:32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8066.7690000000002</v>
      </c>
      <c r="F64">
        <v>0</v>
      </c>
      <c r="G64">
        <v>0</v>
      </c>
      <c r="H64">
        <v>3008.058</v>
      </c>
      <c r="I64">
        <v>0</v>
      </c>
      <c r="J64">
        <v>1932.836</v>
      </c>
      <c r="K64">
        <v>1106.231</v>
      </c>
      <c r="L64">
        <v>10847.281999999999</v>
      </c>
      <c r="M64">
        <v>0</v>
      </c>
      <c r="N64">
        <v>0</v>
      </c>
      <c r="O64">
        <v>0</v>
      </c>
      <c r="P64">
        <v>561.05499999999995</v>
      </c>
      <c r="Q64">
        <v>598.44899999999996</v>
      </c>
      <c r="R64">
        <v>216.762</v>
      </c>
      <c r="S64">
        <v>3002.6210000000001</v>
      </c>
      <c r="T64">
        <v>2145.7910000000002</v>
      </c>
      <c r="U64">
        <v>1578.3320000000001</v>
      </c>
      <c r="V64">
        <v>0</v>
      </c>
      <c r="W64">
        <v>0</v>
      </c>
      <c r="X64">
        <v>0</v>
      </c>
      <c r="Y64">
        <v>10417.207</v>
      </c>
      <c r="Z64">
        <v>0</v>
      </c>
      <c r="AA64">
        <v>391.75900000000001</v>
      </c>
      <c r="AB64">
        <v>0</v>
      </c>
      <c r="AC64">
        <v>1019.075</v>
      </c>
      <c r="AD64">
        <v>0</v>
      </c>
      <c r="AE64">
        <v>3198.0909999999999</v>
      </c>
      <c r="AF64">
        <v>4036.7060000000001</v>
      </c>
    </row>
    <row r="65" spans="1:32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361.34500000000003</v>
      </c>
      <c r="F65">
        <v>0</v>
      </c>
      <c r="G65">
        <v>0</v>
      </c>
      <c r="H65">
        <v>0</v>
      </c>
      <c r="I65">
        <v>0</v>
      </c>
      <c r="J65">
        <v>37.591999999999999</v>
      </c>
      <c r="K65">
        <v>6.7969999999999997</v>
      </c>
      <c r="L65">
        <v>765.63499999999999</v>
      </c>
      <c r="M65">
        <v>0</v>
      </c>
      <c r="N65">
        <v>0</v>
      </c>
      <c r="O65">
        <v>0</v>
      </c>
      <c r="P65">
        <v>0</v>
      </c>
      <c r="Q65">
        <v>21.902000000000001</v>
      </c>
      <c r="R65">
        <v>0</v>
      </c>
      <c r="S65">
        <v>0</v>
      </c>
      <c r="T65">
        <v>27.189</v>
      </c>
      <c r="U65">
        <v>23.916</v>
      </c>
      <c r="V65">
        <v>0</v>
      </c>
      <c r="W65">
        <v>0</v>
      </c>
      <c r="X65">
        <v>0</v>
      </c>
      <c r="Y65">
        <v>146.732</v>
      </c>
      <c r="Z65">
        <v>0</v>
      </c>
      <c r="AA65">
        <v>5.7649999999999997</v>
      </c>
      <c r="AB65">
        <v>0</v>
      </c>
      <c r="AC65">
        <v>36.365000000000002</v>
      </c>
      <c r="AD65">
        <v>0</v>
      </c>
      <c r="AE65">
        <v>50.35</v>
      </c>
      <c r="AF65">
        <v>221.81200000000001</v>
      </c>
    </row>
    <row r="66" spans="1:32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13283.236999999999</v>
      </c>
      <c r="F66">
        <v>0</v>
      </c>
      <c r="G66">
        <v>0</v>
      </c>
      <c r="H66">
        <v>4156.1819999999998</v>
      </c>
      <c r="I66">
        <v>0</v>
      </c>
      <c r="J66">
        <v>2179.174</v>
      </c>
      <c r="K66">
        <v>1482.059</v>
      </c>
      <c r="L66">
        <v>17606.239000000001</v>
      </c>
      <c r="M66">
        <v>0</v>
      </c>
      <c r="N66">
        <v>0</v>
      </c>
      <c r="O66">
        <v>0</v>
      </c>
      <c r="P66">
        <v>1132.9359999999999</v>
      </c>
      <c r="Q66">
        <v>859.16600000000005</v>
      </c>
      <c r="R66">
        <v>298.608</v>
      </c>
      <c r="S66">
        <v>3149.6869999999999</v>
      </c>
      <c r="T66">
        <v>2486.6619999999998</v>
      </c>
      <c r="U66">
        <v>2989.2979999999998</v>
      </c>
      <c r="V66">
        <v>0</v>
      </c>
      <c r="W66">
        <v>0</v>
      </c>
      <c r="X66">
        <v>0</v>
      </c>
      <c r="Y66">
        <v>18807.830000000002</v>
      </c>
      <c r="Z66">
        <v>0</v>
      </c>
      <c r="AA66">
        <v>670.96299999999997</v>
      </c>
      <c r="AB66">
        <v>0</v>
      </c>
      <c r="AC66">
        <v>1862.0650000000001</v>
      </c>
      <c r="AD66">
        <v>0</v>
      </c>
      <c r="AE66">
        <v>5621.1940000000004</v>
      </c>
      <c r="AF66">
        <v>7880.4859999999999</v>
      </c>
    </row>
    <row r="67" spans="1:32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</row>
    <row r="68" spans="1:32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</row>
    <row r="69" spans="1:32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</row>
    <row r="70" spans="1:32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4489.4639999999999</v>
      </c>
      <c r="F70">
        <v>0</v>
      </c>
      <c r="G70">
        <v>0</v>
      </c>
      <c r="H70">
        <v>1184.6780000000001</v>
      </c>
      <c r="I70">
        <v>0</v>
      </c>
      <c r="J70">
        <v>698.15599999999995</v>
      </c>
      <c r="K70">
        <v>278.99299999999999</v>
      </c>
      <c r="L70">
        <v>2846.415</v>
      </c>
      <c r="M70">
        <v>0</v>
      </c>
      <c r="N70">
        <v>0</v>
      </c>
      <c r="O70">
        <v>0</v>
      </c>
      <c r="P70">
        <v>297.63900000000001</v>
      </c>
      <c r="Q70">
        <v>308.45100000000002</v>
      </c>
      <c r="R70">
        <v>151.92099999999999</v>
      </c>
      <c r="S70">
        <v>1176.6469999999999</v>
      </c>
      <c r="T70">
        <v>1303.3440000000001</v>
      </c>
      <c r="U70">
        <v>635.29499999999996</v>
      </c>
      <c r="V70">
        <v>0</v>
      </c>
      <c r="W70">
        <v>0</v>
      </c>
      <c r="X70">
        <v>0</v>
      </c>
      <c r="Y70">
        <v>2353.5810000000001</v>
      </c>
      <c r="Z70">
        <v>0</v>
      </c>
      <c r="AA70">
        <v>189.55099999999999</v>
      </c>
      <c r="AB70">
        <v>0</v>
      </c>
      <c r="AC70">
        <v>527.23800000000006</v>
      </c>
      <c r="AD70">
        <v>0</v>
      </c>
      <c r="AE70">
        <v>0</v>
      </c>
      <c r="AF70">
        <v>1219.556</v>
      </c>
    </row>
    <row r="71" spans="1:32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</row>
    <row r="72" spans="1:32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1153.7639999999999</v>
      </c>
    </row>
    <row r="73" spans="1:32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</row>
    <row r="74" spans="1:32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</row>
    <row r="75" spans="1:32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</row>
    <row r="76" spans="1:32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</row>
    <row r="77" spans="1:32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837.86300000000006</v>
      </c>
      <c r="F77">
        <v>0</v>
      </c>
      <c r="G77">
        <v>0</v>
      </c>
      <c r="H77">
        <v>164.58</v>
      </c>
      <c r="I77">
        <v>0</v>
      </c>
      <c r="J77">
        <v>100.992</v>
      </c>
      <c r="K77">
        <v>22.443000000000001</v>
      </c>
      <c r="L77">
        <v>1051.069</v>
      </c>
      <c r="M77">
        <v>0</v>
      </c>
      <c r="N77">
        <v>0</v>
      </c>
      <c r="O77">
        <v>0</v>
      </c>
      <c r="P77">
        <v>0</v>
      </c>
      <c r="Q77">
        <v>63.588000000000001</v>
      </c>
      <c r="R77">
        <v>37.405000000000001</v>
      </c>
      <c r="S77">
        <v>0</v>
      </c>
      <c r="T77">
        <v>123.435</v>
      </c>
      <c r="U77">
        <v>119.69499999999999</v>
      </c>
      <c r="V77">
        <v>0</v>
      </c>
      <c r="W77">
        <v>0</v>
      </c>
      <c r="X77">
        <v>0</v>
      </c>
      <c r="Y77">
        <v>1032.366</v>
      </c>
      <c r="Z77">
        <v>0</v>
      </c>
      <c r="AA77">
        <v>29.923999999999999</v>
      </c>
      <c r="AB77">
        <v>0</v>
      </c>
      <c r="AC77">
        <v>183.28200000000001</v>
      </c>
      <c r="AD77">
        <v>0</v>
      </c>
      <c r="AE77">
        <v>0</v>
      </c>
      <c r="AF77">
        <v>0</v>
      </c>
    </row>
    <row r="78" spans="1:32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1119.5920000000001</v>
      </c>
      <c r="F78">
        <v>0</v>
      </c>
      <c r="G78">
        <v>0</v>
      </c>
      <c r="H78">
        <v>147.923</v>
      </c>
      <c r="I78">
        <v>0</v>
      </c>
      <c r="J78">
        <v>91.843000000000004</v>
      </c>
      <c r="K78">
        <v>17.329000000000001</v>
      </c>
      <c r="L78">
        <v>1429.116</v>
      </c>
      <c r="M78">
        <v>0</v>
      </c>
      <c r="N78">
        <v>0</v>
      </c>
      <c r="O78">
        <v>0</v>
      </c>
      <c r="P78">
        <v>0</v>
      </c>
      <c r="Q78">
        <v>55.094999999999999</v>
      </c>
      <c r="R78">
        <v>37.607999999999997</v>
      </c>
      <c r="S78">
        <v>0</v>
      </c>
      <c r="T78">
        <v>103.544</v>
      </c>
      <c r="U78">
        <v>84.465000000000003</v>
      </c>
      <c r="V78">
        <v>0</v>
      </c>
      <c r="W78">
        <v>0</v>
      </c>
      <c r="X78">
        <v>0</v>
      </c>
      <c r="Y78">
        <v>756.41399999999999</v>
      </c>
      <c r="Z78">
        <v>0</v>
      </c>
      <c r="AA78">
        <v>23.561</v>
      </c>
      <c r="AB78">
        <v>0</v>
      </c>
      <c r="AC78">
        <v>0</v>
      </c>
      <c r="AD78">
        <v>0</v>
      </c>
      <c r="AE78">
        <v>0</v>
      </c>
      <c r="AF78">
        <v>511.42700000000002</v>
      </c>
    </row>
    <row r="79" spans="1:32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</row>
    <row r="80" spans="1:32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</row>
    <row r="81" spans="1:32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</row>
    <row r="82" spans="1:32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</row>
    <row r="83" spans="1:32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</row>
    <row r="84" spans="1:32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</row>
    <row r="85" spans="1:32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</row>
    <row r="86" spans="1:32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</row>
    <row r="87" spans="1:32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</row>
    <row r="88" spans="1:32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</row>
    <row r="89" spans="1:32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</row>
    <row r="90" spans="1:32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</row>
    <row r="91" spans="1:32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</row>
    <row r="92" spans="1:32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</row>
    <row r="93" spans="1:32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</row>
    <row r="94" spans="1:32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</row>
    <row r="95" spans="1:32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</row>
    <row r="96" spans="1:32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</row>
    <row r="97" spans="1:32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</row>
    <row r="98" spans="1:32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</row>
    <row r="99" spans="1:32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</row>
    <row r="100" spans="1:32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</row>
    <row r="101" spans="1:32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</row>
    <row r="102" spans="1:32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22388.611000000001</v>
      </c>
      <c r="H102">
        <v>5904.4930000000004</v>
      </c>
      <c r="I102">
        <v>0</v>
      </c>
      <c r="J102">
        <v>2550.0309999999999</v>
      </c>
      <c r="K102">
        <v>1978.4749999999999</v>
      </c>
      <c r="L102">
        <v>585.86099999999999</v>
      </c>
      <c r="M102">
        <v>0</v>
      </c>
      <c r="N102">
        <v>28842.623</v>
      </c>
      <c r="O102">
        <v>0</v>
      </c>
      <c r="P102">
        <v>1490.558</v>
      </c>
      <c r="Q102">
        <v>242.66200000000001</v>
      </c>
      <c r="R102">
        <v>524.60900000000004</v>
      </c>
      <c r="S102">
        <v>5360.4979999999996</v>
      </c>
      <c r="T102">
        <v>5613.8140000000003</v>
      </c>
      <c r="U102">
        <v>1442.8579999999999</v>
      </c>
      <c r="V102">
        <v>8566.8580000000002</v>
      </c>
      <c r="W102">
        <v>0</v>
      </c>
      <c r="X102">
        <v>0</v>
      </c>
      <c r="Y102">
        <v>20500.678</v>
      </c>
      <c r="Z102">
        <v>2676.2629999999999</v>
      </c>
      <c r="AA102">
        <v>1189.93</v>
      </c>
      <c r="AB102">
        <v>0</v>
      </c>
      <c r="AC102">
        <v>145.56800000000001</v>
      </c>
      <c r="AD102">
        <v>459.745</v>
      </c>
      <c r="AE102">
        <v>19562.52</v>
      </c>
      <c r="AF102">
        <v>10504.59</v>
      </c>
    </row>
    <row r="103" spans="1:32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10819.93</v>
      </c>
      <c r="H103">
        <v>2477.0390000000002</v>
      </c>
      <c r="I103">
        <v>0</v>
      </c>
      <c r="J103">
        <v>682.55700000000002</v>
      </c>
      <c r="K103">
        <v>1075.079</v>
      </c>
      <c r="L103">
        <v>0</v>
      </c>
      <c r="M103">
        <v>0</v>
      </c>
      <c r="N103">
        <v>10974.794</v>
      </c>
      <c r="O103">
        <v>0</v>
      </c>
      <c r="P103">
        <v>489.28699999999998</v>
      </c>
      <c r="Q103">
        <v>138.61600000000001</v>
      </c>
      <c r="R103">
        <v>149.85900000000001</v>
      </c>
      <c r="S103">
        <v>1706.704</v>
      </c>
      <c r="T103">
        <v>1780.759</v>
      </c>
      <c r="U103">
        <v>161.81299999999999</v>
      </c>
      <c r="V103">
        <v>5938.6289999999999</v>
      </c>
      <c r="W103">
        <v>0</v>
      </c>
      <c r="X103">
        <v>0</v>
      </c>
      <c r="Y103">
        <v>6250.3109999999997</v>
      </c>
      <c r="Z103">
        <v>1154.8489999999999</v>
      </c>
      <c r="AA103">
        <v>348.262</v>
      </c>
      <c r="AB103">
        <v>0</v>
      </c>
      <c r="AC103">
        <v>0</v>
      </c>
      <c r="AD103">
        <v>282.75900000000001</v>
      </c>
      <c r="AE103">
        <v>8232.7340000000004</v>
      </c>
      <c r="AF103">
        <v>3644.067</v>
      </c>
    </row>
    <row r="104" spans="1:32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394.37799999999999</v>
      </c>
      <c r="F104">
        <v>0</v>
      </c>
      <c r="G104">
        <v>1014.828</v>
      </c>
      <c r="H104">
        <v>977.30700000000002</v>
      </c>
      <c r="I104">
        <v>0</v>
      </c>
      <c r="J104">
        <v>294.62400000000002</v>
      </c>
      <c r="K104">
        <v>356.24700000000001</v>
      </c>
      <c r="L104">
        <v>422.10599999999999</v>
      </c>
      <c r="M104">
        <v>0</v>
      </c>
      <c r="N104">
        <v>5550.0140000000001</v>
      </c>
      <c r="O104">
        <v>0</v>
      </c>
      <c r="P104">
        <v>447.67399999999998</v>
      </c>
      <c r="Q104">
        <v>98.677999999999997</v>
      </c>
      <c r="R104">
        <v>190.11199999999999</v>
      </c>
      <c r="S104">
        <v>671.98500000000001</v>
      </c>
      <c r="T104">
        <v>1400.636</v>
      </c>
      <c r="U104">
        <v>182.489</v>
      </c>
      <c r="V104">
        <v>1964.7560000000001</v>
      </c>
      <c r="W104">
        <v>0</v>
      </c>
      <c r="X104">
        <v>0</v>
      </c>
      <c r="Y104">
        <v>2901.518</v>
      </c>
      <c r="Z104">
        <v>570.71600000000001</v>
      </c>
      <c r="AA104">
        <v>164.37299999999999</v>
      </c>
      <c r="AB104">
        <v>0</v>
      </c>
      <c r="AC104">
        <v>53.104999999999997</v>
      </c>
      <c r="AD104">
        <v>213.291</v>
      </c>
      <c r="AE104">
        <v>0</v>
      </c>
      <c r="AF104">
        <v>662.5</v>
      </c>
    </row>
    <row r="105" spans="1:32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</row>
    <row r="106" spans="1:32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</row>
    <row r="107" spans="1:32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</row>
    <row r="108" spans="1:32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</row>
    <row r="109" spans="1:32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702.53899999999999</v>
      </c>
    </row>
    <row r="110" spans="1:32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2449.4279999999999</v>
      </c>
      <c r="I110">
        <v>0</v>
      </c>
      <c r="J110">
        <v>359.28500000000003</v>
      </c>
      <c r="K110">
        <v>378.113</v>
      </c>
      <c r="L110">
        <v>0</v>
      </c>
      <c r="M110">
        <v>0</v>
      </c>
      <c r="N110">
        <v>0</v>
      </c>
      <c r="O110">
        <v>0</v>
      </c>
      <c r="P110">
        <v>112.31399999999999</v>
      </c>
      <c r="Q110">
        <v>70.379000000000005</v>
      </c>
      <c r="R110">
        <v>145.209</v>
      </c>
      <c r="S110">
        <v>1319.373</v>
      </c>
      <c r="T110">
        <v>1645.585</v>
      </c>
      <c r="U110">
        <v>228.01900000000001</v>
      </c>
      <c r="V110">
        <v>1819.9010000000001</v>
      </c>
      <c r="W110">
        <v>0</v>
      </c>
      <c r="X110">
        <v>0</v>
      </c>
      <c r="Y110">
        <v>2807.7750000000001</v>
      </c>
      <c r="Z110">
        <v>772.69500000000005</v>
      </c>
      <c r="AA110">
        <v>0</v>
      </c>
      <c r="AB110">
        <v>0</v>
      </c>
      <c r="AC110">
        <v>0</v>
      </c>
      <c r="AD110">
        <v>260.76100000000002</v>
      </c>
      <c r="AE110">
        <v>1171.3009999999999</v>
      </c>
      <c r="AF110">
        <v>1752.2090000000001</v>
      </c>
    </row>
    <row r="111" spans="1:32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</row>
    <row r="112" spans="1:32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</row>
    <row r="113" spans="1:32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</row>
    <row r="114" spans="1:32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3778.0889999999999</v>
      </c>
      <c r="F114">
        <v>0</v>
      </c>
      <c r="G114">
        <v>34922.046000000002</v>
      </c>
      <c r="H114">
        <v>935.4</v>
      </c>
      <c r="I114">
        <v>0</v>
      </c>
      <c r="J114">
        <v>0</v>
      </c>
      <c r="K114">
        <v>575.54700000000003</v>
      </c>
      <c r="L114">
        <v>2850.4670000000001</v>
      </c>
      <c r="M114">
        <v>0</v>
      </c>
      <c r="N114">
        <v>38377.624000000003</v>
      </c>
      <c r="O114">
        <v>0</v>
      </c>
      <c r="P114">
        <v>1065.346</v>
      </c>
      <c r="Q114">
        <v>0</v>
      </c>
      <c r="R114">
        <v>132.23500000000001</v>
      </c>
      <c r="S114">
        <v>1818.1079999999999</v>
      </c>
      <c r="T114">
        <v>1267.876</v>
      </c>
      <c r="U114">
        <v>0</v>
      </c>
      <c r="V114">
        <v>8103.2190000000001</v>
      </c>
      <c r="W114">
        <v>0</v>
      </c>
      <c r="X114">
        <v>2029.0630000000001</v>
      </c>
      <c r="Y114">
        <v>9324.0580000000009</v>
      </c>
      <c r="Z114">
        <v>148.84399999999999</v>
      </c>
      <c r="AA114">
        <v>315.25299999999999</v>
      </c>
      <c r="AB114">
        <v>0</v>
      </c>
      <c r="AC114">
        <v>0</v>
      </c>
      <c r="AD114">
        <v>763.88599999999997</v>
      </c>
      <c r="AE114">
        <v>8210.8349999999991</v>
      </c>
      <c r="AF114">
        <v>0</v>
      </c>
    </row>
    <row r="115" spans="1:32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5977.777</v>
      </c>
      <c r="F115">
        <v>50073.019</v>
      </c>
      <c r="G115">
        <v>0</v>
      </c>
      <c r="H115">
        <v>13702.495999999999</v>
      </c>
      <c r="I115">
        <v>0</v>
      </c>
      <c r="J115">
        <v>4337.826</v>
      </c>
      <c r="K115">
        <v>5007.7969999999996</v>
      </c>
      <c r="L115">
        <v>6697.4539999999997</v>
      </c>
      <c r="M115">
        <v>66925.520999999993</v>
      </c>
      <c r="N115">
        <v>0</v>
      </c>
      <c r="O115">
        <v>0</v>
      </c>
      <c r="P115">
        <v>3855.174</v>
      </c>
      <c r="Q115">
        <v>499.36200000000002</v>
      </c>
      <c r="R115">
        <v>966.46600000000001</v>
      </c>
      <c r="S115">
        <v>9987.2109999999993</v>
      </c>
      <c r="T115">
        <v>7040.0929999999998</v>
      </c>
      <c r="U115">
        <v>2266.056</v>
      </c>
      <c r="V115">
        <v>32569.736000000001</v>
      </c>
      <c r="W115">
        <v>25775.956999999999</v>
      </c>
      <c r="X115">
        <v>1923.5239999999999</v>
      </c>
      <c r="Y115">
        <v>42809.32</v>
      </c>
      <c r="Z115">
        <v>26026.79</v>
      </c>
      <c r="AA115">
        <v>2323.4670000000001</v>
      </c>
      <c r="AB115">
        <v>29043.819</v>
      </c>
      <c r="AC115">
        <v>898.05200000000002</v>
      </c>
      <c r="AD115">
        <v>2515.15</v>
      </c>
      <c r="AE115">
        <v>23051.098000000002</v>
      </c>
      <c r="AF115">
        <v>20577.637999999999</v>
      </c>
    </row>
    <row r="116" spans="1:32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4427.8130000000001</v>
      </c>
      <c r="F116">
        <v>0</v>
      </c>
      <c r="G116">
        <v>0</v>
      </c>
      <c r="H116">
        <v>0</v>
      </c>
      <c r="I116">
        <v>0</v>
      </c>
      <c r="J116">
        <v>2995.8389999999999</v>
      </c>
      <c r="K116">
        <v>370.03399999999999</v>
      </c>
      <c r="L116">
        <v>9383.348</v>
      </c>
      <c r="M116">
        <v>0</v>
      </c>
      <c r="N116">
        <v>0</v>
      </c>
      <c r="O116">
        <v>0</v>
      </c>
      <c r="P116">
        <v>7056.2330000000002</v>
      </c>
      <c r="Q116">
        <v>729.81799999999998</v>
      </c>
      <c r="R116">
        <v>0</v>
      </c>
      <c r="S116">
        <v>0</v>
      </c>
      <c r="T116">
        <v>56.11</v>
      </c>
      <c r="U116">
        <v>5758.5410000000002</v>
      </c>
      <c r="V116">
        <v>0</v>
      </c>
      <c r="W116">
        <v>0</v>
      </c>
      <c r="X116">
        <v>4270.8599999999997</v>
      </c>
      <c r="Y116">
        <v>55125.678</v>
      </c>
      <c r="Z116">
        <v>0</v>
      </c>
      <c r="AA116">
        <v>331.541</v>
      </c>
      <c r="AB116">
        <v>0</v>
      </c>
      <c r="AC116">
        <v>561.33799999999997</v>
      </c>
      <c r="AD116">
        <v>0</v>
      </c>
      <c r="AE116">
        <v>18862.008000000002</v>
      </c>
      <c r="AF116">
        <v>0</v>
      </c>
    </row>
    <row r="117" spans="1:32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</row>
    <row r="118" spans="1:32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</row>
    <row r="119" spans="1:32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781.94899999999996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</row>
    <row r="120" spans="1:32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2065.8000000000002</v>
      </c>
      <c r="F120">
        <v>39165.800999999999</v>
      </c>
      <c r="G120">
        <v>0</v>
      </c>
      <c r="H120">
        <v>4529.0169999999998</v>
      </c>
      <c r="I120">
        <v>0</v>
      </c>
      <c r="J120">
        <v>1261.9939999999999</v>
      </c>
      <c r="K120">
        <v>1112.316</v>
      </c>
      <c r="L120">
        <v>2317.0630000000001</v>
      </c>
      <c r="M120">
        <v>53360.565999999999</v>
      </c>
      <c r="N120">
        <v>0</v>
      </c>
      <c r="O120">
        <v>0</v>
      </c>
      <c r="P120">
        <v>1133.9770000000001</v>
      </c>
      <c r="Q120">
        <v>261.65899999999999</v>
      </c>
      <c r="R120">
        <v>389.51299999999998</v>
      </c>
      <c r="S120">
        <v>4878.6769999999997</v>
      </c>
      <c r="T120">
        <v>5581.4070000000002</v>
      </c>
      <c r="U120">
        <v>567.42499999999995</v>
      </c>
      <c r="V120">
        <v>5878.9690000000001</v>
      </c>
      <c r="W120">
        <v>13620.079</v>
      </c>
      <c r="X120">
        <v>1464.174</v>
      </c>
      <c r="Y120">
        <v>5749.2820000000002</v>
      </c>
      <c r="Z120">
        <v>7048.6760000000004</v>
      </c>
      <c r="AA120">
        <v>745.43499999999995</v>
      </c>
      <c r="AB120">
        <v>0</v>
      </c>
      <c r="AC120">
        <v>58.844000000000001</v>
      </c>
      <c r="AD120">
        <v>309.24799999999999</v>
      </c>
      <c r="AE120">
        <v>5897.8829999999998</v>
      </c>
      <c r="AF120">
        <v>12600.843999999999</v>
      </c>
    </row>
    <row r="121" spans="1:32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558.18200000000002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1566.9480000000001</v>
      </c>
    </row>
    <row r="122" spans="1:32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</row>
    <row r="123" spans="1:32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</row>
    <row r="124" spans="1:32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39.841999999999999</v>
      </c>
      <c r="AE124">
        <v>0</v>
      </c>
      <c r="AF124">
        <v>0</v>
      </c>
    </row>
    <row r="125" spans="1:32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</row>
    <row r="126" spans="1:32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</row>
    <row r="127" spans="1:32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</row>
    <row r="128" spans="1:32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</row>
    <row r="129" spans="1:32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</row>
    <row r="130" spans="1:32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</row>
    <row r="131" spans="1:32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</row>
    <row r="132" spans="1:32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</row>
    <row r="133" spans="1:32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</row>
    <row r="134" spans="1:32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</row>
    <row r="135" spans="1:32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</row>
    <row r="136" spans="1:32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</row>
    <row r="137" spans="1:32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6.181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5.1509999999999998</v>
      </c>
      <c r="T137">
        <v>5.1509999999999998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</row>
    <row r="138" spans="1:32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</row>
    <row r="139" spans="1:32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</row>
    <row r="140" spans="1:32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</row>
    <row r="141" spans="1:32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</row>
    <row r="142" spans="1:32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</row>
    <row r="143" spans="1:32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4.7089999999999996</v>
      </c>
      <c r="X143">
        <v>0</v>
      </c>
      <c r="Y143">
        <v>0</v>
      </c>
      <c r="Z143">
        <v>0</v>
      </c>
      <c r="AA143">
        <v>0</v>
      </c>
      <c r="AB143">
        <v>7.5350000000000001</v>
      </c>
      <c r="AC143">
        <v>0</v>
      </c>
      <c r="AD143">
        <v>0</v>
      </c>
      <c r="AE143">
        <v>0</v>
      </c>
      <c r="AF143">
        <v>0</v>
      </c>
    </row>
    <row r="144" spans="1:32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</row>
    <row r="145" spans="1:32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</row>
    <row r="146" spans="1:32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</row>
    <row r="147" spans="1:32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-607.03099999999995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-3.669</v>
      </c>
      <c r="T147">
        <v>0</v>
      </c>
      <c r="U147">
        <v>0</v>
      </c>
      <c r="V147">
        <v>0</v>
      </c>
      <c r="W147">
        <v>-275.923</v>
      </c>
      <c r="X147">
        <v>0</v>
      </c>
      <c r="Y147">
        <v>0</v>
      </c>
      <c r="Z147">
        <v>0</v>
      </c>
      <c r="AA147">
        <v>0</v>
      </c>
      <c r="AB147">
        <v>-765.76300000000003</v>
      </c>
      <c r="AC147">
        <v>0</v>
      </c>
      <c r="AD147">
        <v>0</v>
      </c>
      <c r="AE147">
        <v>0</v>
      </c>
      <c r="AF147">
        <v>0</v>
      </c>
    </row>
    <row r="148" spans="1:32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</row>
    <row r="149" spans="1:32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</row>
    <row r="150" spans="1:32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</row>
    <row r="151" spans="1:32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</row>
    <row r="152" spans="1:32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</row>
    <row r="153" spans="1:32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</row>
    <row r="154" spans="1:32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</row>
    <row r="155" spans="1:32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</row>
    <row r="156" spans="1:32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</row>
    <row r="157" spans="1:32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</row>
    <row r="158" spans="1:32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</row>
    <row r="159" spans="1:32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</row>
    <row r="160" spans="1:32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</row>
    <row r="161" spans="1:32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</row>
    <row r="162" spans="1:32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</row>
    <row r="163" spans="1:32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</row>
    <row r="164" spans="1:32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</row>
    <row r="165" spans="1:32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</row>
    <row r="166" spans="1:32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</row>
    <row r="167" spans="1:32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</row>
    <row r="168" spans="1:32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</row>
    <row r="169" spans="1:32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</row>
    <row r="170" spans="1:32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</row>
    <row r="171" spans="1:32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</row>
    <row r="172" spans="1:32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</row>
    <row r="173" spans="1:32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</row>
    <row r="174" spans="1:32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</row>
    <row r="175" spans="1:32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</row>
    <row r="176" spans="1:32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</row>
    <row r="177" spans="1:32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</row>
    <row r="178" spans="1:32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</row>
    <row r="179" spans="1:32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</row>
    <row r="180" spans="1:32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</row>
    <row r="181" spans="1:32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</row>
    <row r="182" spans="1:32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</row>
    <row r="183" spans="1:32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</row>
    <row r="184" spans="1:32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</row>
    <row r="185" spans="1:32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</row>
    <row r="186" spans="1:32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</row>
    <row r="187" spans="1:32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</row>
    <row r="188" spans="1:32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</row>
    <row r="189" spans="1:32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</row>
    <row r="190" spans="1:32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</row>
    <row r="191" spans="1:32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</row>
    <row r="192" spans="1:32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</row>
    <row r="193" spans="1:32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</row>
    <row r="194" spans="1:32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</row>
    <row r="195" spans="1:32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</row>
    <row r="196" spans="1:32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</row>
    <row r="197" spans="1:32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</row>
    <row r="198" spans="1:32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</row>
    <row r="199" spans="1:32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</row>
    <row r="200" spans="1:32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</row>
    <row r="201" spans="1:32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</row>
    <row r="202" spans="1:32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</row>
    <row r="203" spans="1:32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</row>
    <row r="204" spans="1:32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</row>
    <row r="205" spans="1:32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</row>
    <row r="206" spans="1:32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</row>
    <row r="207" spans="1:32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</row>
    <row r="208" spans="1:32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</row>
    <row r="209" spans="1:32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</row>
    <row r="210" spans="1:32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</row>
    <row r="211" spans="1:32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</row>
    <row r="212" spans="1:32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</row>
    <row r="213" spans="1:32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</row>
    <row r="214" spans="1:32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</row>
    <row r="215" spans="1:32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</row>
    <row r="216" spans="1:32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</row>
    <row r="217" spans="1:32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</row>
    <row r="218" spans="1:32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</row>
    <row r="219" spans="1:32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</row>
    <row r="220" spans="1:32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</row>
    <row r="221" spans="1:32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</row>
    <row r="222" spans="1:32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</row>
    <row r="223" spans="1:32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</row>
    <row r="224" spans="1:32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</row>
    <row r="225" spans="1:32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</row>
    <row r="226" spans="1:32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</row>
    <row r="227" spans="1:32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</row>
    <row r="228" spans="1:32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</row>
    <row r="229" spans="1:32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</row>
    <row r="230" spans="1:32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</row>
    <row r="231" spans="1:32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</row>
    <row r="232" spans="1:32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</row>
    <row r="233" spans="1:32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</row>
    <row r="234" spans="1:32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</row>
    <row r="235" spans="1:32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</row>
    <row r="236" spans="1:32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</row>
    <row r="237" spans="1:32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</row>
    <row r="238" spans="1:32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</row>
    <row r="239" spans="1:32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</row>
    <row r="240" spans="1:32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</row>
    <row r="241" spans="1:32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</row>
    <row r="242" spans="1:32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</row>
    <row r="243" spans="1:32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</row>
    <row r="244" spans="1:32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</row>
    <row r="245" spans="1:32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</row>
    <row r="246" spans="1:32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</row>
    <row r="247" spans="1:32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</row>
    <row r="248" spans="1:32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</row>
    <row r="249" spans="1:32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</row>
    <row r="250" spans="1:32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</row>
    <row r="251" spans="1:32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</row>
    <row r="252" spans="1:32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</row>
    <row r="253" spans="1:32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</row>
    <row r="254" spans="1:32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</row>
    <row r="255" spans="1:32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</row>
    <row r="256" spans="1:32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</row>
    <row r="257" spans="1:32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</row>
    <row r="258" spans="1:32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</row>
    <row r="259" spans="1:32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</row>
    <row r="260" spans="1:32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</row>
    <row r="261" spans="1:32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</row>
    <row r="262" spans="1:32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</row>
    <row r="263" spans="1:32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</row>
    <row r="264" spans="1:32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</row>
    <row r="265" spans="1:32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</row>
    <row r="266" spans="1:32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</row>
    <row r="267" spans="1:32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</row>
    <row r="268" spans="1:32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</row>
    <row r="269" spans="1:32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</row>
    <row r="270" spans="1:32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</row>
    <row r="271" spans="1:32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</row>
    <row r="272" spans="1:32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</row>
    <row r="273" spans="1:32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</row>
    <row r="274" spans="1:32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</row>
    <row r="275" spans="1:32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</row>
    <row r="276" spans="1:32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</row>
    <row r="277" spans="1:32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</row>
    <row r="278" spans="1:32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7740.4129999999996</v>
      </c>
      <c r="F278">
        <v>0</v>
      </c>
      <c r="G278">
        <v>0</v>
      </c>
      <c r="H278">
        <v>3615.239</v>
      </c>
      <c r="I278">
        <v>0</v>
      </c>
      <c r="J278">
        <v>0</v>
      </c>
      <c r="K278">
        <v>196.12</v>
      </c>
      <c r="L278">
        <v>9196.7389999999996</v>
      </c>
      <c r="M278">
        <v>977.26300000000003</v>
      </c>
      <c r="N278">
        <v>2575.5360000000001</v>
      </c>
      <c r="O278">
        <v>2084.9180000000001</v>
      </c>
      <c r="P278">
        <v>1458.0909999999999</v>
      </c>
      <c r="Q278">
        <v>295.78500000000003</v>
      </c>
      <c r="R278">
        <v>473.00099999999998</v>
      </c>
      <c r="S278">
        <v>4784.9170000000004</v>
      </c>
      <c r="T278">
        <v>3099.0810000000001</v>
      </c>
      <c r="U278">
        <v>1782.088</v>
      </c>
      <c r="V278">
        <v>682.41300000000001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1039.9690000000001</v>
      </c>
    </row>
    <row r="279" spans="1:32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</row>
    <row r="280" spans="1:32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</row>
    <row r="281" spans="1:32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</row>
    <row r="282" spans="1:32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</row>
    <row r="283" spans="1:32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</row>
    <row r="284" spans="1:32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</row>
    <row r="285" spans="1:32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</row>
    <row r="286" spans="1:32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</row>
    <row r="287" spans="1:32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</row>
    <row r="288" spans="1:32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</row>
    <row r="289" spans="1:32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</row>
    <row r="290" spans="1:32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</row>
    <row r="291" spans="1:32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</row>
    <row r="292" spans="1:32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</row>
    <row r="293" spans="1:32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</row>
    <row r="294" spans="1:32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</row>
    <row r="295" spans="1:32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</row>
    <row r="296" spans="1:32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</row>
    <row r="297" spans="1:32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</row>
    <row r="298" spans="1:32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</row>
    <row r="299" spans="1:32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</row>
    <row r="300" spans="1:32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</row>
    <row r="301" spans="1:32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</row>
    <row r="302" spans="1:32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</row>
    <row r="303" spans="1:32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</row>
    <row r="304" spans="1:32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</row>
    <row r="305" spans="1:32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</row>
    <row r="306" spans="1:32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</row>
    <row r="307" spans="1:32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</row>
    <row r="308" spans="1:32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</row>
    <row r="309" spans="1:32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</row>
    <row r="310" spans="1:32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</row>
    <row r="311" spans="1:32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</row>
    <row r="312" spans="1:32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</row>
    <row r="313" spans="1:32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</row>
    <row r="314" spans="1:32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</row>
    <row r="315" spans="1:32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</row>
    <row r="316" spans="1:32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</row>
    <row r="317" spans="1:32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</row>
    <row r="318" spans="1:32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</row>
    <row r="319" spans="1:32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</row>
    <row r="320" spans="1:32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</row>
    <row r="321" spans="1:32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</row>
    <row r="322" spans="1:32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</row>
    <row r="323" spans="1:32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</row>
    <row r="324" spans="1:32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</row>
    <row r="325" spans="1:32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</row>
    <row r="326" spans="1:32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</row>
    <row r="327" spans="1:32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</row>
    <row r="328" spans="1:32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</row>
    <row r="329" spans="1:32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</row>
    <row r="330" spans="1:32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</row>
    <row r="331" spans="1:32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</row>
    <row r="332" spans="1:32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</row>
    <row r="333" spans="1:32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150.79</v>
      </c>
      <c r="F333">
        <v>0</v>
      </c>
      <c r="G333">
        <v>9.7050000000000001</v>
      </c>
      <c r="H333">
        <v>157.18299999999999</v>
      </c>
      <c r="I333">
        <v>28.486000000000001</v>
      </c>
      <c r="J333">
        <v>41.561</v>
      </c>
      <c r="K333">
        <v>42.244999999999997</v>
      </c>
      <c r="L333">
        <v>418.05599999999998</v>
      </c>
      <c r="M333">
        <v>0</v>
      </c>
      <c r="N333">
        <v>17.518000000000001</v>
      </c>
      <c r="O333">
        <v>96.563000000000002</v>
      </c>
      <c r="P333">
        <v>19.209</v>
      </c>
      <c r="Q333">
        <v>12.336</v>
      </c>
      <c r="R333">
        <v>8.2240000000000002</v>
      </c>
      <c r="S333">
        <v>136.07499999999999</v>
      </c>
      <c r="T333">
        <v>90.001000000000005</v>
      </c>
      <c r="U333">
        <v>74.171000000000006</v>
      </c>
      <c r="V333">
        <v>21.454000000000001</v>
      </c>
      <c r="W333">
        <v>0</v>
      </c>
      <c r="X333">
        <v>2.6579999999999999</v>
      </c>
      <c r="Y333">
        <v>434.803</v>
      </c>
      <c r="Z333">
        <v>10.407999999999999</v>
      </c>
      <c r="AA333">
        <v>26.138999999999999</v>
      </c>
      <c r="AB333">
        <v>0</v>
      </c>
      <c r="AC333">
        <v>50.344999999999999</v>
      </c>
      <c r="AD333">
        <v>1.589</v>
      </c>
      <c r="AE333">
        <v>404.404</v>
      </c>
      <c r="AF333">
        <v>233.50399999999999</v>
      </c>
    </row>
    <row r="334" spans="1:32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-62.826000000000001</v>
      </c>
      <c r="F334">
        <v>-41.783000000000001</v>
      </c>
      <c r="G334">
        <v>-38.012999999999998</v>
      </c>
      <c r="H334">
        <v>-35.301000000000002</v>
      </c>
      <c r="I334">
        <v>-8.9109999999999996</v>
      </c>
      <c r="J334">
        <v>-15.228999999999999</v>
      </c>
      <c r="K334">
        <v>-13.294</v>
      </c>
      <c r="L334">
        <v>-95.751000000000005</v>
      </c>
      <c r="M334">
        <v>-63.749000000000002</v>
      </c>
      <c r="N334">
        <v>-49.53</v>
      </c>
      <c r="O334">
        <v>-13.853</v>
      </c>
      <c r="P334">
        <v>-6.6710000000000003</v>
      </c>
      <c r="Q334">
        <v>-5.4329999999999998</v>
      </c>
      <c r="R334">
        <v>-3.258</v>
      </c>
      <c r="S334">
        <v>-30.315999999999999</v>
      </c>
      <c r="T334">
        <v>-22.922999999999998</v>
      </c>
      <c r="U334">
        <v>-16.484000000000002</v>
      </c>
      <c r="V334">
        <v>-34.875</v>
      </c>
      <c r="W334">
        <v>-21.774999999999999</v>
      </c>
      <c r="X334">
        <v>-4.4480000000000004</v>
      </c>
      <c r="Y334">
        <v>-1.0069999999999999</v>
      </c>
      <c r="Z334">
        <v>-0.23499999999999999</v>
      </c>
      <c r="AA334">
        <v>-0.104</v>
      </c>
      <c r="AB334">
        <v>-7.9000000000000001E-2</v>
      </c>
      <c r="AC334">
        <v>-8.609</v>
      </c>
      <c r="AD334">
        <v>-2.0350000000000001</v>
      </c>
      <c r="AE334">
        <v>-23.678999999999998</v>
      </c>
      <c r="AF334">
        <v>-25.911000000000001</v>
      </c>
    </row>
    <row r="335" spans="1:32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0</v>
      </c>
      <c r="F335">
        <v>-0.85799999999999998</v>
      </c>
      <c r="G335">
        <v>-0.85499999999999998</v>
      </c>
      <c r="H335">
        <v>-0.92600000000000005</v>
      </c>
      <c r="I335">
        <v>0</v>
      </c>
      <c r="J335">
        <v>0</v>
      </c>
      <c r="K335">
        <v>-2.7E-2</v>
      </c>
      <c r="L335">
        <v>-1.554</v>
      </c>
      <c r="M335">
        <v>-4.0949999999999998</v>
      </c>
      <c r="N335">
        <v>-2.6960000000000002</v>
      </c>
      <c r="O335">
        <v>0</v>
      </c>
      <c r="P335">
        <v>-1.4630000000000001</v>
      </c>
      <c r="Q335">
        <v>0</v>
      </c>
      <c r="R335">
        <v>0</v>
      </c>
      <c r="S335">
        <v>0</v>
      </c>
      <c r="T335">
        <v>-4.1079999999999997</v>
      </c>
      <c r="U335">
        <v>-1E-3</v>
      </c>
      <c r="V335">
        <v>-9.3040000000000003</v>
      </c>
      <c r="W335">
        <v>-3.1280000000000001</v>
      </c>
      <c r="X335">
        <v>0</v>
      </c>
      <c r="Y335">
        <v>-0.61199999999999999</v>
      </c>
      <c r="Z335">
        <v>-3.452</v>
      </c>
      <c r="AA335">
        <v>-1.0589999999999999</v>
      </c>
      <c r="AB335">
        <v>-1.0760000000000001</v>
      </c>
      <c r="AC335">
        <v>0</v>
      </c>
      <c r="AD335">
        <v>0</v>
      </c>
      <c r="AE335">
        <v>0</v>
      </c>
      <c r="AF335">
        <v>-0.95099999999999996</v>
      </c>
    </row>
    <row r="336" spans="1:32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</row>
    <row r="337" spans="1:32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</row>
    <row r="338" spans="1:32" ht="15.75" x14ac:dyDescent="0.25">
      <c r="A338" s="7" t="s">
        <v>605</v>
      </c>
      <c r="B338" s="7" t="s">
        <v>606</v>
      </c>
      <c r="C338" s="7"/>
      <c r="D338" s="7"/>
      <c r="E338">
        <v>125783.205</v>
      </c>
      <c r="F338">
        <v>97529.115000000005</v>
      </c>
      <c r="G338">
        <v>75079.834000000003</v>
      </c>
      <c r="H338">
        <v>69135.383000000002</v>
      </c>
      <c r="I338">
        <v>20628.127</v>
      </c>
      <c r="J338">
        <v>31349.118999999999</v>
      </c>
      <c r="K338">
        <v>21323.347000000002</v>
      </c>
      <c r="L338">
        <v>155724.04199999999</v>
      </c>
      <c r="M338">
        <v>142607.913</v>
      </c>
      <c r="N338">
        <v>91286.091</v>
      </c>
      <c r="O338">
        <v>36495.434000000001</v>
      </c>
      <c r="P338">
        <v>35956.959999999999</v>
      </c>
      <c r="Q338">
        <v>9449.6820000000007</v>
      </c>
      <c r="R338">
        <v>5156.1450000000004</v>
      </c>
      <c r="S338">
        <v>61465.938000000002</v>
      </c>
      <c r="T338">
        <v>53803.044999999998</v>
      </c>
      <c r="U338">
        <v>37874.94</v>
      </c>
      <c r="V338">
        <v>75536.680999999997</v>
      </c>
      <c r="W338">
        <v>48895.546999999999</v>
      </c>
      <c r="X338">
        <v>11288.333000000001</v>
      </c>
      <c r="Y338">
        <v>372543.098</v>
      </c>
      <c r="Z338">
        <v>44660.65</v>
      </c>
      <c r="AA338">
        <v>11502.482</v>
      </c>
      <c r="AB338">
        <v>58595.67</v>
      </c>
      <c r="AC338">
        <v>15198.467000000001</v>
      </c>
      <c r="AD338">
        <v>5224.7510000000002</v>
      </c>
      <c r="AE338">
        <v>189541.992</v>
      </c>
      <c r="AF338">
        <v>111043.45600000001</v>
      </c>
    </row>
    <row r="340" spans="1:32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F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</row>
    <row r="342" spans="1:32" x14ac:dyDescent="0.2">
      <c r="A342" t="s">
        <v>608</v>
      </c>
      <c r="D342">
        <v>1</v>
      </c>
      <c r="E342" s="11">
        <f>SUMIF($D$4:$D$336,$D$342,E4:E336)</f>
        <v>1931.7940000000001</v>
      </c>
      <c r="F342" s="11">
        <f>SUMIF($D$4:$D$336,$D$342,F4:F336)</f>
        <v>6765.4159999999993</v>
      </c>
      <c r="G342" s="11">
        <f>SUMIF($D$4:$D$336,$D$342,G4:G336)</f>
        <v>5181.6329999999998</v>
      </c>
      <c r="H342" s="11">
        <f>SUMIF($D$4:$D$336,$D$342,H4:H336)</f>
        <v>3756.0960000000005</v>
      </c>
      <c r="I342" s="11">
        <f t="shared" ref="I342:AF342" si="1">SUMIF($D$4:$D$336,$D$342,I4:I336)</f>
        <v>321.00800000000004</v>
      </c>
      <c r="J342" s="11">
        <f t="shared" si="1"/>
        <v>2143.3500000000004</v>
      </c>
      <c r="K342" s="11">
        <f t="shared" si="1"/>
        <v>1404.0640000000001</v>
      </c>
      <c r="L342" s="11">
        <f t="shared" si="1"/>
        <v>4736.1550000000007</v>
      </c>
      <c r="M342" s="11">
        <f t="shared" si="1"/>
        <v>17287.738000000001</v>
      </c>
      <c r="N342" s="11">
        <f t="shared" si="1"/>
        <v>5000.2079999999996</v>
      </c>
      <c r="O342" s="11">
        <f t="shared" si="1"/>
        <v>1054.9299999999998</v>
      </c>
      <c r="P342" s="11">
        <f t="shared" si="1"/>
        <v>1181.306</v>
      </c>
      <c r="Q342" s="11">
        <f t="shared" si="1"/>
        <v>577.31099999999992</v>
      </c>
      <c r="R342" s="11">
        <f t="shared" si="1"/>
        <v>252.983</v>
      </c>
      <c r="S342" s="11">
        <f>SUMIF($D$4:$D$336,$D$342,S4:S336)</f>
        <v>3397.944</v>
      </c>
      <c r="T342" s="11">
        <f t="shared" si="1"/>
        <v>3915.6229999999996</v>
      </c>
      <c r="U342" s="11">
        <f t="shared" si="1"/>
        <v>2341.0070000000001</v>
      </c>
      <c r="V342" s="11">
        <f t="shared" si="1"/>
        <v>7153.4249999999993</v>
      </c>
      <c r="W342" s="11">
        <f t="shared" si="1"/>
        <v>6978.7490000000007</v>
      </c>
      <c r="X342" s="11">
        <f>SUMIF($D$4:$D$336,$D$342,X4:X336)</f>
        <v>609.27699999999993</v>
      </c>
      <c r="Y342" s="11">
        <f t="shared" si="1"/>
        <v>21540.951000000001</v>
      </c>
      <c r="Z342" s="11">
        <f t="shared" si="1"/>
        <v>4017.5010000000002</v>
      </c>
      <c r="AA342" s="11">
        <f t="shared" si="1"/>
        <v>583.47800000000007</v>
      </c>
      <c r="AB342" s="11">
        <f t="shared" si="1"/>
        <v>13605.813</v>
      </c>
      <c r="AC342" s="11">
        <f t="shared" si="1"/>
        <v>1517.1179999999999</v>
      </c>
      <c r="AD342" s="11">
        <f t="shared" si="1"/>
        <v>380.51499999999999</v>
      </c>
      <c r="AE342" s="11">
        <f t="shared" si="1"/>
        <v>12278.996999999999</v>
      </c>
      <c r="AF342" s="11">
        <f t="shared" si="1"/>
        <v>2635.4859999999999</v>
      </c>
    </row>
    <row r="343" spans="1:32" x14ac:dyDescent="0.2">
      <c r="A343" t="s">
        <v>609</v>
      </c>
      <c r="D343">
        <v>2</v>
      </c>
      <c r="E343" s="11">
        <f>SUMIF($D$4:$D$336,$D$343,E4:E336)</f>
        <v>52759.941999999995</v>
      </c>
      <c r="F343" s="11">
        <f>SUMIF($D$4:$D$336,$D$343,F4:F336)</f>
        <v>1567.52</v>
      </c>
      <c r="G343" s="11">
        <f>SUMIF($D$4:$D$336,$D$343,G4:G336)</f>
        <v>0</v>
      </c>
      <c r="H343" s="11">
        <f>SUMIF($D$4:$D$336,$D$343,H4:H336)</f>
        <v>17502.896000000001</v>
      </c>
      <c r="I343" s="11">
        <f t="shared" ref="I343:AF343" si="2">SUMIF($D$4:$D$336,$D$343,I4:I336)</f>
        <v>20287.543999999998</v>
      </c>
      <c r="J343" s="11">
        <f t="shared" si="2"/>
        <v>8327.2189999999991</v>
      </c>
      <c r="K343" s="11">
        <f t="shared" si="2"/>
        <v>4829.8609999999999</v>
      </c>
      <c r="L343" s="11">
        <f t="shared" si="2"/>
        <v>63909.548000000003</v>
      </c>
      <c r="M343" s="11">
        <f t="shared" si="2"/>
        <v>4731.7</v>
      </c>
      <c r="N343" s="11">
        <f t="shared" si="2"/>
        <v>0</v>
      </c>
      <c r="O343" s="11">
        <f t="shared" si="2"/>
        <v>33272.876000000004</v>
      </c>
      <c r="P343" s="11">
        <f t="shared" si="2"/>
        <v>14155.421</v>
      </c>
      <c r="Q343" s="11">
        <f t="shared" si="2"/>
        <v>3640.0299999999997</v>
      </c>
      <c r="R343" s="11">
        <f t="shared" si="2"/>
        <v>763.65599999999995</v>
      </c>
      <c r="S343" s="11">
        <f>SUMIF($D$4:$D$336,$D$343,S4:S336)</f>
        <v>14568.157000000001</v>
      </c>
      <c r="T343" s="11">
        <f t="shared" si="2"/>
        <v>11422.940999999999</v>
      </c>
      <c r="U343" s="11">
        <f t="shared" si="2"/>
        <v>14743.454</v>
      </c>
      <c r="V343" s="11">
        <f t="shared" si="2"/>
        <v>2881.5</v>
      </c>
      <c r="W343" s="11">
        <f t="shared" si="2"/>
        <v>2816.8789999999999</v>
      </c>
      <c r="X343" s="11">
        <f>SUMIF($D$4:$D$336,$D$343,X4:X336)</f>
        <v>993.22500000000002</v>
      </c>
      <c r="Y343" s="11">
        <f t="shared" si="2"/>
        <v>148391.53200000001</v>
      </c>
      <c r="Z343" s="11">
        <f t="shared" si="2"/>
        <v>2237.5949999999998</v>
      </c>
      <c r="AA343" s="11">
        <f t="shared" si="2"/>
        <v>3264.8680000000004</v>
      </c>
      <c r="AB343" s="11">
        <f t="shared" si="2"/>
        <v>16705.421000000002</v>
      </c>
      <c r="AC343" s="11">
        <f t="shared" si="2"/>
        <v>6794.768</v>
      </c>
      <c r="AD343" s="11">
        <f t="shared" si="2"/>
        <v>0</v>
      </c>
      <c r="AE343" s="11">
        <f t="shared" si="2"/>
        <v>67406.815000000002</v>
      </c>
      <c r="AF343" s="11">
        <f t="shared" si="2"/>
        <v>29366.518000000004</v>
      </c>
    </row>
    <row r="344" spans="1:32" x14ac:dyDescent="0.2">
      <c r="A344" t="s">
        <v>610</v>
      </c>
      <c r="D344">
        <v>3</v>
      </c>
      <c r="E344" s="11">
        <f>SUMIF($D$4:$D$336,$D$344,E4:E336)</f>
        <v>49089.593000000001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12846.331999999999</v>
      </c>
      <c r="I344" s="11">
        <f t="shared" ref="I344:AF344" si="3">SUMIF($D$4:$D$336,$D$344,I4:I336)</f>
        <v>0</v>
      </c>
      <c r="J344" s="11">
        <f t="shared" si="3"/>
        <v>11173.065999999999</v>
      </c>
      <c r="K344" s="11">
        <f t="shared" si="3"/>
        <v>4341.0320000000002</v>
      </c>
      <c r="L344" s="11">
        <f t="shared" si="3"/>
        <v>62207.712999999996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10556.737000000001</v>
      </c>
      <c r="Q344" s="11">
        <f t="shared" si="3"/>
        <v>3499.6140000000005</v>
      </c>
      <c r="R344" s="11">
        <f t="shared" si="3"/>
        <v>1088.5230000000001</v>
      </c>
      <c r="S344" s="11">
        <f>SUMIF($D$4:$D$336,$D$344,S4:S336)</f>
        <v>12865.123</v>
      </c>
      <c r="T344" s="11">
        <f t="shared" si="3"/>
        <v>10740.130000000001</v>
      </c>
      <c r="U344" s="11">
        <f t="shared" si="3"/>
        <v>13897.885</v>
      </c>
      <c r="V344" s="11">
        <f t="shared" si="3"/>
        <v>0</v>
      </c>
      <c r="W344" s="11">
        <f t="shared" si="3"/>
        <v>0</v>
      </c>
      <c r="X344" s="11">
        <f>SUMIF($D$4:$D$336,$D$344,X4:X336)</f>
        <v>4270.8599999999997</v>
      </c>
      <c r="Y344" s="11">
        <f t="shared" si="3"/>
        <v>110045.709</v>
      </c>
      <c r="Z344" s="11">
        <f t="shared" si="3"/>
        <v>0</v>
      </c>
      <c r="AA344" s="11">
        <f t="shared" si="3"/>
        <v>2488.9550000000004</v>
      </c>
      <c r="AB344" s="11">
        <f t="shared" si="3"/>
        <v>0</v>
      </c>
      <c r="AC344" s="11">
        <f t="shared" si="3"/>
        <v>5505.9939999999997</v>
      </c>
      <c r="AD344" s="11">
        <f t="shared" si="3"/>
        <v>0</v>
      </c>
      <c r="AE344" s="11">
        <f t="shared" si="3"/>
        <v>43349.084000000003</v>
      </c>
      <c r="AF344" s="11">
        <f t="shared" si="3"/>
        <v>25685.262999999999</v>
      </c>
    </row>
    <row r="345" spans="1:32" x14ac:dyDescent="0.2">
      <c r="A345" t="s">
        <v>611</v>
      </c>
      <c r="B345">
        <v>7</v>
      </c>
      <c r="D345">
        <v>4</v>
      </c>
      <c r="E345" s="11">
        <f>SUMIF($D$4:$D$336,$D$345,E4:E336)</f>
        <v>12216.043999999998</v>
      </c>
      <c r="F345" s="11">
        <f>SUMIF($D$4:$D$336,$D$345,F4:F336)</f>
        <v>89238.82</v>
      </c>
      <c r="G345" s="11">
        <f>SUMIF($D$4:$D$336,$D$345,G4:G336)</f>
        <v>69145.415000000008</v>
      </c>
      <c r="H345" s="11">
        <f>SUMIF($D$4:$D$336,$D$345,H4:H336)</f>
        <v>30981.361000000001</v>
      </c>
      <c r="I345" s="11">
        <f t="shared" ref="I345:AF345" si="4">SUMIF($D$4:$D$336,$D$345,I4:I336)</f>
        <v>0</v>
      </c>
      <c r="J345" s="11">
        <f t="shared" si="4"/>
        <v>9486.3170000000009</v>
      </c>
      <c r="K345" s="11">
        <f t="shared" si="4"/>
        <v>10483.573999999999</v>
      </c>
      <c r="L345" s="11">
        <f t="shared" si="4"/>
        <v>12872.950999999999</v>
      </c>
      <c r="M345" s="11">
        <f t="shared" si="4"/>
        <v>119679.056</v>
      </c>
      <c r="N345" s="11">
        <f t="shared" si="4"/>
        <v>83745.055000000008</v>
      </c>
      <c r="O345" s="11">
        <f t="shared" si="4"/>
        <v>0</v>
      </c>
      <c r="P345" s="11">
        <f t="shared" si="4"/>
        <v>8594.33</v>
      </c>
      <c r="Q345" s="11">
        <f t="shared" si="4"/>
        <v>1311.3560000000002</v>
      </c>
      <c r="R345" s="11">
        <f t="shared" si="4"/>
        <v>2498.0029999999997</v>
      </c>
      <c r="S345" s="11">
        <f>SUMIF($D$4:$D$336,$D$345,S4:S336)</f>
        <v>25744.038</v>
      </c>
      <c r="T345" s="11">
        <f t="shared" si="4"/>
        <v>24335.321000000004</v>
      </c>
      <c r="U345" s="11">
        <f t="shared" si="4"/>
        <v>4848.66</v>
      </c>
      <c r="V345" s="11">
        <f t="shared" si="4"/>
        <v>64842.067999999999</v>
      </c>
      <c r="W345" s="11">
        <f t="shared" si="4"/>
        <v>39120.112999999998</v>
      </c>
      <c r="X345" s="11">
        <f>SUMIF($D$4:$D$336,$D$345,X4:X336)</f>
        <v>5416.7610000000004</v>
      </c>
      <c r="Y345" s="11">
        <f t="shared" si="4"/>
        <v>90342.94200000001</v>
      </c>
      <c r="Z345" s="11">
        <f t="shared" si="4"/>
        <v>38398.832999999999</v>
      </c>
      <c r="AA345" s="11">
        <f t="shared" si="4"/>
        <v>5086.7199999999993</v>
      </c>
      <c r="AB345" s="11">
        <f t="shared" si="4"/>
        <v>28278.056</v>
      </c>
      <c r="AC345" s="11">
        <f t="shared" si="4"/>
        <v>1155.569</v>
      </c>
      <c r="AD345" s="11">
        <f t="shared" si="4"/>
        <v>4844.6819999999998</v>
      </c>
      <c r="AE345" s="11">
        <f t="shared" si="4"/>
        <v>66126.370999999999</v>
      </c>
      <c r="AF345" s="11">
        <f t="shared" si="4"/>
        <v>50444.386999999995</v>
      </c>
    </row>
    <row r="346" spans="1:32" x14ac:dyDescent="0.2">
      <c r="A346" t="s">
        <v>612</v>
      </c>
      <c r="D346">
        <v>5</v>
      </c>
      <c r="E346" s="11">
        <f>SUMIF($D$4:$D$336,$D$346,E4:E336)</f>
        <v>7740.4129999999996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3615.239</v>
      </c>
      <c r="I346" s="11">
        <f t="shared" ref="I346:AF346" si="5">SUMIF($D$4:$D$336,$D$346,I4:I336)</f>
        <v>0</v>
      </c>
      <c r="J346" s="11">
        <f t="shared" si="5"/>
        <v>0</v>
      </c>
      <c r="K346" s="11">
        <f t="shared" si="5"/>
        <v>196.12</v>
      </c>
      <c r="L346" s="11">
        <f t="shared" si="5"/>
        <v>9196.7389999999996</v>
      </c>
      <c r="M346" s="11">
        <f t="shared" si="5"/>
        <v>977.26300000000003</v>
      </c>
      <c r="N346" s="11">
        <f t="shared" si="5"/>
        <v>2575.5360000000001</v>
      </c>
      <c r="O346" s="11">
        <f t="shared" si="5"/>
        <v>2084.9180000000001</v>
      </c>
      <c r="P346" s="11">
        <f t="shared" si="5"/>
        <v>1458.0909999999999</v>
      </c>
      <c r="Q346" s="11">
        <f t="shared" si="5"/>
        <v>295.78500000000003</v>
      </c>
      <c r="R346" s="11">
        <f t="shared" si="5"/>
        <v>473.00099999999998</v>
      </c>
      <c r="S346" s="11">
        <f>SUMIF($D$4:$D$336,$D$346,S4:S336)</f>
        <v>4784.9170000000004</v>
      </c>
      <c r="T346" s="11">
        <f t="shared" si="5"/>
        <v>3099.0810000000001</v>
      </c>
      <c r="U346" s="11">
        <f t="shared" si="5"/>
        <v>1782.088</v>
      </c>
      <c r="V346" s="11">
        <f t="shared" si="5"/>
        <v>682.41300000000001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1039.9690000000001</v>
      </c>
    </row>
    <row r="347" spans="1:32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2045.4190000000003</v>
      </c>
      <c r="F347" s="11">
        <f>SUMIF($D$4:$D$336,$D$347,F4:F336)+SUMIF($D$4:$D$336,$B$347,F4:F336)</f>
        <v>-42.640999999999998</v>
      </c>
      <c r="G347" s="11">
        <f>SUMIF($D$4:$D$336,$D$347,G4:G336)+SUMIF($D$4:$D$336,$B$347,G4:G336)</f>
        <v>752.78599999999994</v>
      </c>
      <c r="H347" s="11">
        <f>SUMIF($D$4:$D$336,$D$347,H4:H336)+SUMIF($D$4:$D$336,$B$347,H4:H336)</f>
        <v>433.45900000000006</v>
      </c>
      <c r="I347" s="11">
        <f t="shared" ref="I347:AF347" si="6">SUMIF($D$4:$D$336,$D$347,I4:I336)+SUMIF($D$4:$D$336,$B$347,I4:I336)</f>
        <v>19.575000000000003</v>
      </c>
      <c r="J347" s="11">
        <f t="shared" si="6"/>
        <v>219.16700000000003</v>
      </c>
      <c r="K347" s="11">
        <f t="shared" si="6"/>
        <v>68.695999999999998</v>
      </c>
      <c r="L347" s="11">
        <f t="shared" si="6"/>
        <v>2800.9359999999997</v>
      </c>
      <c r="M347" s="11">
        <f t="shared" si="6"/>
        <v>-67.844000000000008</v>
      </c>
      <c r="N347" s="11">
        <f t="shared" si="6"/>
        <v>-34.707999999999998</v>
      </c>
      <c r="O347" s="11">
        <f t="shared" si="6"/>
        <v>82.710000000000008</v>
      </c>
      <c r="P347" s="11">
        <f t="shared" si="6"/>
        <v>11.074999999999999</v>
      </c>
      <c r="Q347" s="11">
        <f t="shared" si="6"/>
        <v>125.58600000000001</v>
      </c>
      <c r="R347" s="11">
        <f t="shared" si="6"/>
        <v>79.979000000000013</v>
      </c>
      <c r="S347" s="11">
        <f>SUMIF($D$4:$D$336,$D$347,S4:S336)+SUMIF($D$4:$D$336,$B$347,S4:S336)</f>
        <v>105.75899999999999</v>
      </c>
      <c r="T347" s="11">
        <f t="shared" si="6"/>
        <v>289.94900000000001</v>
      </c>
      <c r="U347" s="11">
        <f t="shared" si="6"/>
        <v>261.84600000000006</v>
      </c>
      <c r="V347" s="11">
        <f t="shared" si="6"/>
        <v>-22.725000000000001</v>
      </c>
      <c r="W347" s="11">
        <f t="shared" si="6"/>
        <v>-20.193999999999999</v>
      </c>
      <c r="X347" s="11">
        <f>SUMIF($D$4:$D$336,$D$347,X4:X336)+SUMIF($D$4:$D$336,$B$347,X4:X336)</f>
        <v>-1.7900000000000005</v>
      </c>
      <c r="Y347" s="11">
        <f t="shared" si="6"/>
        <v>2221.9639999999999</v>
      </c>
      <c r="Z347" s="11">
        <f t="shared" si="6"/>
        <v>6.7210000000000001</v>
      </c>
      <c r="AA347" s="11">
        <f t="shared" si="6"/>
        <v>78.460999999999999</v>
      </c>
      <c r="AB347" s="11">
        <f t="shared" si="6"/>
        <v>6.3800000000000008</v>
      </c>
      <c r="AC347" s="11">
        <f t="shared" si="6"/>
        <v>225.018</v>
      </c>
      <c r="AD347" s="11">
        <f t="shared" si="6"/>
        <v>-0.44600000000000017</v>
      </c>
      <c r="AE347" s="11">
        <f t="shared" si="6"/>
        <v>380.72500000000002</v>
      </c>
      <c r="AF347" s="11">
        <f t="shared" si="6"/>
        <v>1871.8329999999996</v>
      </c>
    </row>
    <row r="348" spans="1:32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</row>
    <row r="349" spans="1:32" x14ac:dyDescent="0.2">
      <c r="E349">
        <f>SUM(E342:E348)</f>
        <v>125783.20499999999</v>
      </c>
      <c r="F349">
        <f>SUM(F342:F348)</f>
        <v>97529.115000000005</v>
      </c>
      <c r="G349">
        <f>SUM(G342:G348)</f>
        <v>75079.834000000003</v>
      </c>
      <c r="H349">
        <f>SUM(H342:H348)</f>
        <v>69135.383000000002</v>
      </c>
      <c r="I349">
        <f t="shared" ref="I349:AF349" si="7">SUM(I342:I348)</f>
        <v>20628.127</v>
      </c>
      <c r="J349">
        <f t="shared" si="7"/>
        <v>31349.118999999999</v>
      </c>
      <c r="K349">
        <f t="shared" si="7"/>
        <v>21323.346999999998</v>
      </c>
      <c r="L349">
        <f t="shared" si="7"/>
        <v>155724.04199999999</v>
      </c>
      <c r="M349">
        <f t="shared" si="7"/>
        <v>142607.913</v>
      </c>
      <c r="N349">
        <f t="shared" si="7"/>
        <v>91286.091</v>
      </c>
      <c r="O349">
        <f t="shared" si="7"/>
        <v>36495.434000000001</v>
      </c>
      <c r="P349">
        <f t="shared" si="7"/>
        <v>35956.959999999999</v>
      </c>
      <c r="Q349">
        <f t="shared" si="7"/>
        <v>9449.6819999999989</v>
      </c>
      <c r="R349">
        <f t="shared" si="7"/>
        <v>5156.1450000000004</v>
      </c>
      <c r="S349">
        <f>SUM(S342:S348)</f>
        <v>61465.938000000002</v>
      </c>
      <c r="T349">
        <f t="shared" si="7"/>
        <v>53803.044999999998</v>
      </c>
      <c r="U349">
        <f t="shared" si="7"/>
        <v>37874.939999999995</v>
      </c>
      <c r="V349">
        <f t="shared" si="7"/>
        <v>75536.680999999997</v>
      </c>
      <c r="W349">
        <f t="shared" si="7"/>
        <v>48895.546999999991</v>
      </c>
      <c r="X349">
        <f>SUM(X342:X348)</f>
        <v>11288.332999999999</v>
      </c>
      <c r="Y349">
        <f t="shared" si="7"/>
        <v>372543.09800000006</v>
      </c>
      <c r="Z349">
        <f t="shared" si="7"/>
        <v>44660.649999999994</v>
      </c>
      <c r="AA349">
        <f t="shared" si="7"/>
        <v>11502.482</v>
      </c>
      <c r="AB349">
        <f t="shared" si="7"/>
        <v>58595.670000000006</v>
      </c>
      <c r="AC349">
        <f t="shared" si="7"/>
        <v>15198.467000000001</v>
      </c>
      <c r="AD349">
        <f t="shared" si="7"/>
        <v>5224.7510000000002</v>
      </c>
      <c r="AE349">
        <f t="shared" si="7"/>
        <v>189541.992</v>
      </c>
      <c r="AF349">
        <f t="shared" si="7"/>
        <v>111043.45600000001</v>
      </c>
    </row>
    <row r="350" spans="1:32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</row>
    <row r="351" spans="1:32" x14ac:dyDescent="0.2">
      <c r="A351" s="9"/>
      <c r="B351" s="9"/>
      <c r="C351" s="9"/>
      <c r="D351" s="9"/>
      <c r="E351" s="9">
        <f>E349-E337</f>
        <v>125783.20499999999</v>
      </c>
      <c r="F351" s="9">
        <f>F349-F337</f>
        <v>97529.115000000005</v>
      </c>
      <c r="G351" s="9">
        <f>G349-G337</f>
        <v>75079.834000000003</v>
      </c>
      <c r="H351" s="9">
        <f>H349-H337</f>
        <v>69135.383000000002</v>
      </c>
      <c r="I351" s="9">
        <f t="shared" ref="I351:AF351" si="8">I349-I337</f>
        <v>20628.127</v>
      </c>
      <c r="J351" s="9">
        <f t="shared" si="8"/>
        <v>31349.118999999999</v>
      </c>
      <c r="K351" s="9">
        <f t="shared" si="8"/>
        <v>21323.346999999998</v>
      </c>
      <c r="L351" s="9">
        <f t="shared" si="8"/>
        <v>155724.04199999999</v>
      </c>
      <c r="M351" s="9">
        <f t="shared" si="8"/>
        <v>142607.913</v>
      </c>
      <c r="N351" s="9">
        <f t="shared" si="8"/>
        <v>91286.091</v>
      </c>
      <c r="O351" s="9">
        <f t="shared" si="8"/>
        <v>36495.434000000001</v>
      </c>
      <c r="P351" s="9">
        <f t="shared" si="8"/>
        <v>35956.959999999999</v>
      </c>
      <c r="Q351" s="9">
        <f t="shared" si="8"/>
        <v>9449.6819999999989</v>
      </c>
      <c r="R351" s="9">
        <f t="shared" si="8"/>
        <v>5156.1450000000004</v>
      </c>
      <c r="S351" s="9">
        <f>S349-S337</f>
        <v>61465.938000000002</v>
      </c>
      <c r="T351" s="9">
        <f t="shared" si="8"/>
        <v>53803.044999999998</v>
      </c>
      <c r="U351" s="9">
        <f t="shared" si="8"/>
        <v>37874.939999999995</v>
      </c>
      <c r="V351" s="9">
        <f t="shared" si="8"/>
        <v>75536.680999999997</v>
      </c>
      <c r="W351" s="9">
        <f t="shared" si="8"/>
        <v>48895.546999999991</v>
      </c>
      <c r="X351" s="9">
        <f>X349-X337</f>
        <v>11288.332999999999</v>
      </c>
      <c r="Y351" s="9">
        <f t="shared" si="8"/>
        <v>372543.09800000006</v>
      </c>
      <c r="Z351" s="9">
        <f t="shared" si="8"/>
        <v>44660.649999999994</v>
      </c>
      <c r="AA351" s="9">
        <f t="shared" si="8"/>
        <v>11502.482</v>
      </c>
      <c r="AB351" s="9">
        <f t="shared" si="8"/>
        <v>58595.670000000006</v>
      </c>
      <c r="AC351" s="9">
        <f t="shared" si="8"/>
        <v>15198.467000000001</v>
      </c>
      <c r="AD351" s="9">
        <f t="shared" si="8"/>
        <v>5224.7510000000002</v>
      </c>
      <c r="AE351" s="9">
        <f t="shared" si="8"/>
        <v>189541.992</v>
      </c>
      <c r="AF351" s="9">
        <f t="shared" si="8"/>
        <v>111043.45600000001</v>
      </c>
    </row>
    <row r="352" spans="1:32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F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</row>
    <row r="353" spans="1:32" x14ac:dyDescent="0.2">
      <c r="A353" t="s">
        <v>608</v>
      </c>
      <c r="E353" s="13">
        <f>E342/E349</f>
        <v>1.5358123526904886E-2</v>
      </c>
      <c r="F353" s="13">
        <f>F342/F349</f>
        <v>6.9368167649219409E-2</v>
      </c>
      <c r="G353" s="13">
        <f>G342/G349</f>
        <v>6.9014976777918818E-2</v>
      </c>
      <c r="H353" s="13">
        <f>H342/H349</f>
        <v>5.4329575349282441E-2</v>
      </c>
      <c r="I353" s="13">
        <f t="shared" ref="I353:AF353" si="10">I342/I349</f>
        <v>1.5561664905398344E-2</v>
      </c>
      <c r="J353" s="13">
        <f t="shared" si="10"/>
        <v>6.8370342401009754E-2</v>
      </c>
      <c r="K353" s="13">
        <f t="shared" si="10"/>
        <v>6.584632328123724E-2</v>
      </c>
      <c r="L353" s="13">
        <f t="shared" si="10"/>
        <v>3.0413768735851339E-2</v>
      </c>
      <c r="M353" s="13">
        <f t="shared" si="10"/>
        <v>0.12122565737288366</v>
      </c>
      <c r="N353" s="13">
        <f t="shared" si="10"/>
        <v>5.4775135458478549E-2</v>
      </c>
      <c r="O353" s="13">
        <f t="shared" si="10"/>
        <v>2.8905807778584022E-2</v>
      </c>
      <c r="P353" s="13">
        <f t="shared" si="10"/>
        <v>3.2853333540989009E-2</v>
      </c>
      <c r="Q353" s="13">
        <f t="shared" si="10"/>
        <v>6.109316694466544E-2</v>
      </c>
      <c r="R353" s="13">
        <f t="shared" si="10"/>
        <v>4.9064368825934873E-2</v>
      </c>
      <c r="S353" s="13">
        <f>S342/S349</f>
        <v>5.5281739945138395E-2</v>
      </c>
      <c r="T353" s="13">
        <f t="shared" si="10"/>
        <v>7.27769775855623E-2</v>
      </c>
      <c r="U353" s="13">
        <f t="shared" si="10"/>
        <v>6.1808863591599102E-2</v>
      </c>
      <c r="V353" s="13">
        <f t="shared" si="10"/>
        <v>9.4701341193426269E-2</v>
      </c>
      <c r="W353" s="13">
        <f t="shared" si="10"/>
        <v>0.14272770074542784</v>
      </c>
      <c r="X353" s="13">
        <f>X342/X349</f>
        <v>5.3974045592028515E-2</v>
      </c>
      <c r="Y353" s="13">
        <f t="shared" si="10"/>
        <v>5.7821366482543178E-2</v>
      </c>
      <c r="Z353" s="13">
        <f t="shared" si="10"/>
        <v>8.9956169469096417E-2</v>
      </c>
      <c r="AA353" s="13">
        <f t="shared" si="10"/>
        <v>5.0726269339086999E-2</v>
      </c>
      <c r="AB353" s="13">
        <f t="shared" si="10"/>
        <v>0.23219826652720241</v>
      </c>
      <c r="AC353" s="13">
        <f t="shared" si="10"/>
        <v>9.9820462155821368E-2</v>
      </c>
      <c r="AD353" s="13">
        <f t="shared" si="10"/>
        <v>7.282930803783759E-2</v>
      </c>
      <c r="AE353" s="13">
        <f t="shared" si="10"/>
        <v>6.4782462558481496E-2</v>
      </c>
      <c r="AF353" s="13">
        <f t="shared" si="10"/>
        <v>2.3733825431369857E-2</v>
      </c>
    </row>
    <row r="354" spans="1:32" x14ac:dyDescent="0.2">
      <c r="A354" t="s">
        <v>609</v>
      </c>
      <c r="E354" s="13">
        <f>E343/E349</f>
        <v>0.41945140450189672</v>
      </c>
      <c r="F354" s="13">
        <f>F343/F349</f>
        <v>1.6072328760493724E-2</v>
      </c>
      <c r="G354" s="13">
        <f>G343/G349</f>
        <v>0</v>
      </c>
      <c r="H354" s="13">
        <f>H343/H349</f>
        <v>0.25316842462563632</v>
      </c>
      <c r="I354" s="13">
        <f t="shared" ref="I354:AF354" si="11">I343/I349</f>
        <v>0.98348938805738384</v>
      </c>
      <c r="J354" s="13">
        <f t="shared" si="11"/>
        <v>0.26562848544483814</v>
      </c>
      <c r="K354" s="13">
        <f t="shared" si="11"/>
        <v>0.22650576384654811</v>
      </c>
      <c r="L354" s="13">
        <f t="shared" si="11"/>
        <v>0.4104025761160246</v>
      </c>
      <c r="M354" s="13">
        <f t="shared" si="11"/>
        <v>3.3179785752842479E-2</v>
      </c>
      <c r="N354" s="13">
        <f t="shared" si="11"/>
        <v>0</v>
      </c>
      <c r="O354" s="13">
        <f t="shared" si="11"/>
        <v>0.9116996937205899</v>
      </c>
      <c r="P354" s="13">
        <f t="shared" si="11"/>
        <v>0.39367680137586719</v>
      </c>
      <c r="Q354" s="13">
        <f t="shared" si="11"/>
        <v>0.38520132211856445</v>
      </c>
      <c r="R354" s="13">
        <f t="shared" si="11"/>
        <v>0.14810599779486416</v>
      </c>
      <c r="S354" s="13">
        <f>S343/S349</f>
        <v>0.23701187151817321</v>
      </c>
      <c r="T354" s="13">
        <f t="shared" si="11"/>
        <v>0.21231030697240275</v>
      </c>
      <c r="U354" s="13">
        <f t="shared" si="11"/>
        <v>0.38926672887138569</v>
      </c>
      <c r="V354" s="13">
        <f t="shared" si="11"/>
        <v>3.8147029520664275E-2</v>
      </c>
      <c r="W354" s="13">
        <f t="shared" si="11"/>
        <v>5.7610133699905239E-2</v>
      </c>
      <c r="X354" s="13">
        <f>X343/X349</f>
        <v>8.7986862187711873E-2</v>
      </c>
      <c r="Y354" s="13">
        <f t="shared" si="11"/>
        <v>0.39832044345108225</v>
      </c>
      <c r="Z354" s="13">
        <f t="shared" si="11"/>
        <v>5.0102159283396008E-2</v>
      </c>
      <c r="AA354" s="13">
        <f t="shared" si="11"/>
        <v>0.28384030507502644</v>
      </c>
      <c r="AB354" s="13">
        <f t="shared" si="11"/>
        <v>0.28509650969090378</v>
      </c>
      <c r="AC354" s="13">
        <f t="shared" si="11"/>
        <v>0.44706929981819876</v>
      </c>
      <c r="AD354" s="13">
        <f t="shared" si="11"/>
        <v>0</v>
      </c>
      <c r="AE354" s="13">
        <f t="shared" si="11"/>
        <v>0.3556299809279202</v>
      </c>
      <c r="AF354" s="13">
        <f t="shared" si="11"/>
        <v>0.26445969044767487</v>
      </c>
    </row>
    <row r="355" spans="1:32" x14ac:dyDescent="0.2">
      <c r="A355" t="s">
        <v>610</v>
      </c>
      <c r="E355" s="13">
        <f>E344/E349</f>
        <v>0.39027144363192212</v>
      </c>
      <c r="F355" s="13">
        <f>F344/F349</f>
        <v>0</v>
      </c>
      <c r="G355" s="13">
        <f>G344/G349</f>
        <v>0</v>
      </c>
      <c r="H355" s="13">
        <f>H344/H349</f>
        <v>0.18581414382270794</v>
      </c>
      <c r="I355" s="13">
        <f t="shared" ref="I355:AF355" si="12">I344/I349</f>
        <v>0</v>
      </c>
      <c r="J355" s="13">
        <f t="shared" si="12"/>
        <v>0.35640765534750751</v>
      </c>
      <c r="K355" s="13">
        <f t="shared" si="12"/>
        <v>0.20358117325577454</v>
      </c>
      <c r="L355" s="13">
        <f t="shared" si="12"/>
        <v>0.39947404524729713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0.29359370202597773</v>
      </c>
      <c r="Q355" s="13">
        <f t="shared" si="12"/>
        <v>0.37034198611127878</v>
      </c>
      <c r="R355" s="13">
        <f t="shared" si="12"/>
        <v>0.21111178991281279</v>
      </c>
      <c r="S355" s="13">
        <f>S344/S349</f>
        <v>0.20930491616348554</v>
      </c>
      <c r="T355" s="13">
        <f t="shared" si="12"/>
        <v>0.19961937098541543</v>
      </c>
      <c r="U355" s="13">
        <f t="shared" si="12"/>
        <v>0.36694143937917795</v>
      </c>
      <c r="V355" s="13">
        <f t="shared" si="12"/>
        <v>0</v>
      </c>
      <c r="W355" s="13">
        <f t="shared" si="12"/>
        <v>0</v>
      </c>
      <c r="X355" s="13">
        <f>X344/X349</f>
        <v>0.37834284300436566</v>
      </c>
      <c r="Y355" s="13">
        <f t="shared" si="12"/>
        <v>0.2953905456597668</v>
      </c>
      <c r="Z355" s="13">
        <f t="shared" si="12"/>
        <v>0</v>
      </c>
      <c r="AA355" s="13">
        <f t="shared" si="12"/>
        <v>0.21638416821691184</v>
      </c>
      <c r="AB355" s="13">
        <f t="shared" si="12"/>
        <v>0</v>
      </c>
      <c r="AC355" s="13">
        <f t="shared" si="12"/>
        <v>0.36227298450560835</v>
      </c>
      <c r="AD355" s="13">
        <f t="shared" si="12"/>
        <v>0</v>
      </c>
      <c r="AE355" s="13">
        <f t="shared" si="12"/>
        <v>0.22870438124339224</v>
      </c>
      <c r="AF355" s="13">
        <f t="shared" si="12"/>
        <v>0.23130820964361914</v>
      </c>
    </row>
    <row r="356" spans="1:32" x14ac:dyDescent="0.2">
      <c r="A356" t="s">
        <v>611</v>
      </c>
      <c r="E356" s="13">
        <f>E345/E349</f>
        <v>9.7119834082777579E-2</v>
      </c>
      <c r="F356" s="13">
        <f>F345/F349</f>
        <v>0.91499671662149296</v>
      </c>
      <c r="G356" s="13">
        <f>G345/G349</f>
        <v>0.92095854926903553</v>
      </c>
      <c r="H356" s="13">
        <f>H345/H349</f>
        <v>0.44812597624576694</v>
      </c>
      <c r="I356" s="13">
        <f t="shared" ref="I356:AF356" si="13">I345/I349</f>
        <v>0</v>
      </c>
      <c r="J356" s="13">
        <f t="shared" si="13"/>
        <v>0.30260234745352815</v>
      </c>
      <c r="K356" s="13">
        <f t="shared" si="13"/>
        <v>0.49164767613639637</v>
      </c>
      <c r="L356" s="13">
        <f t="shared" si="13"/>
        <v>8.266514813428745E-2</v>
      </c>
      <c r="M356" s="13">
        <f t="shared" si="13"/>
        <v>0.83921749840066728</v>
      </c>
      <c r="N356" s="13">
        <f t="shared" si="13"/>
        <v>0.917391182847341</v>
      </c>
      <c r="O356" s="13">
        <f t="shared" si="13"/>
        <v>0</v>
      </c>
      <c r="P356" s="13">
        <f t="shared" si="13"/>
        <v>0.23901714716705752</v>
      </c>
      <c r="Q356" s="13">
        <f t="shared" si="13"/>
        <v>0.1387725004926092</v>
      </c>
      <c r="R356" s="13">
        <f t="shared" si="13"/>
        <v>0.48447105347114938</v>
      </c>
      <c r="S356" s="13">
        <f>S345/S349</f>
        <v>0.41883421676571503</v>
      </c>
      <c r="T356" s="13">
        <f t="shared" si="13"/>
        <v>0.45230378689533285</v>
      </c>
      <c r="U356" s="13">
        <f t="shared" si="13"/>
        <v>0.1280176285427779</v>
      </c>
      <c r="V356" s="13">
        <f t="shared" si="13"/>
        <v>0.85841828290019784</v>
      </c>
      <c r="W356" s="13">
        <f t="shared" si="13"/>
        <v>0.80007516839928194</v>
      </c>
      <c r="X356" s="13">
        <f>X345/X349</f>
        <v>0.47985482001638335</v>
      </c>
      <c r="Y356" s="13">
        <f t="shared" si="13"/>
        <v>0.2425033304468843</v>
      </c>
      <c r="Z356" s="13">
        <f t="shared" si="13"/>
        <v>0.8597911808269697</v>
      </c>
      <c r="AA356" s="13">
        <f t="shared" si="13"/>
        <v>0.44222803391476723</v>
      </c>
      <c r="AB356" s="13">
        <f t="shared" si="13"/>
        <v>0.48259634201639812</v>
      </c>
      <c r="AC356" s="13">
        <f t="shared" si="13"/>
        <v>7.6031944537564206E-2</v>
      </c>
      <c r="AD356" s="13">
        <f t="shared" si="13"/>
        <v>0.92725605488184981</v>
      </c>
      <c r="AE356" s="13">
        <f t="shared" si="13"/>
        <v>0.34887451747367937</v>
      </c>
      <c r="AF356" s="13">
        <f t="shared" si="13"/>
        <v>0.45427608989403206</v>
      </c>
    </row>
    <row r="357" spans="1:32" x14ac:dyDescent="0.2">
      <c r="A357" t="s">
        <v>612</v>
      </c>
      <c r="E357" s="13">
        <f>E346/E349</f>
        <v>6.1537730732811269E-2</v>
      </c>
      <c r="F357" s="13">
        <f>F346/F349</f>
        <v>0</v>
      </c>
      <c r="G357" s="13">
        <f>G346/G349</f>
        <v>0</v>
      </c>
      <c r="H357" s="13">
        <f>H346/H349</f>
        <v>5.2292167094814532E-2</v>
      </c>
      <c r="I357" s="13">
        <f t="shared" ref="I357:AF357" si="14">I346/I349</f>
        <v>0</v>
      </c>
      <c r="J357" s="13">
        <f t="shared" si="14"/>
        <v>0</v>
      </c>
      <c r="K357" s="13">
        <f t="shared" si="14"/>
        <v>9.1974304033977418E-3</v>
      </c>
      <c r="L357" s="13">
        <f t="shared" si="14"/>
        <v>5.9057926328421405E-2</v>
      </c>
      <c r="M357" s="13">
        <f t="shared" si="14"/>
        <v>6.8527964503624708E-3</v>
      </c>
      <c r="N357" s="13">
        <f t="shared" si="14"/>
        <v>2.8213892957690563E-2</v>
      </c>
      <c r="O357" s="13">
        <f t="shared" si="14"/>
        <v>5.7128187597385471E-2</v>
      </c>
      <c r="P357" s="13">
        <f t="shared" si="14"/>
        <v>4.0551008761586071E-2</v>
      </c>
      <c r="Q357" s="13">
        <f t="shared" si="14"/>
        <v>3.1301053305285834E-2</v>
      </c>
      <c r="R357" s="13">
        <f t="shared" si="14"/>
        <v>9.1735395338959622E-2</v>
      </c>
      <c r="S357" s="13">
        <f>S346/S349</f>
        <v>7.7846644103926305E-2</v>
      </c>
      <c r="T357" s="13">
        <f t="shared" si="14"/>
        <v>5.7600475958191587E-2</v>
      </c>
      <c r="U357" s="13">
        <f t="shared" si="14"/>
        <v>4.7051902920506282E-2</v>
      </c>
      <c r="V357" s="13">
        <f t="shared" si="14"/>
        <v>9.034193599266032E-3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9.3654235689494391E-3</v>
      </c>
    </row>
    <row r="358" spans="1:32" x14ac:dyDescent="0.2">
      <c r="A358" t="s">
        <v>613</v>
      </c>
      <c r="E358" s="13">
        <f>E347/E349</f>
        <v>1.6261463523687448E-2</v>
      </c>
      <c r="F358" s="13">
        <f>F347/F349</f>
        <v>-4.3721303120611722E-4</v>
      </c>
      <c r="G358" s="13">
        <f>G347/G349</f>
        <v>1.0026473953045767E-2</v>
      </c>
      <c r="H358" s="13">
        <f>H347/H349</f>
        <v>6.2697128617917692E-3</v>
      </c>
      <c r="I358" s="13">
        <f t="shared" ref="I358:AF358" si="15">I347/I349</f>
        <v>9.4894703721767871E-4</v>
      </c>
      <c r="J358" s="13">
        <f t="shared" si="15"/>
        <v>6.9911693531164321E-3</v>
      </c>
      <c r="K358" s="13">
        <f t="shared" si="15"/>
        <v>3.2216330766459884E-3</v>
      </c>
      <c r="L358" s="13">
        <f t="shared" si="15"/>
        <v>1.7986535438118154E-2</v>
      </c>
      <c r="M358" s="13">
        <f t="shared" si="15"/>
        <v>-4.7573797675589015E-4</v>
      </c>
      <c r="N358" s="13">
        <f t="shared" si="15"/>
        <v>-3.8021126351001267E-4</v>
      </c>
      <c r="O358" s="13">
        <f t="shared" si="15"/>
        <v>2.2663109034406883E-3</v>
      </c>
      <c r="P358" s="13">
        <f t="shared" si="15"/>
        <v>3.0800712852254472E-4</v>
      </c>
      <c r="Q358" s="13">
        <f t="shared" si="15"/>
        <v>1.3289971027596487E-2</v>
      </c>
      <c r="R358" s="13">
        <f t="shared" si="15"/>
        <v>1.5511394656279062E-2</v>
      </c>
      <c r="S358" s="13">
        <f>S347/S349</f>
        <v>1.7206115035615333E-3</v>
      </c>
      <c r="T358" s="13">
        <f t="shared" si="15"/>
        <v>5.3890816030951411E-3</v>
      </c>
      <c r="U358" s="13">
        <f t="shared" si="15"/>
        <v>6.9134366945531817E-3</v>
      </c>
      <c r="V358" s="13">
        <f t="shared" si="15"/>
        <v>-3.0084721355443192E-4</v>
      </c>
      <c r="W358" s="13">
        <f t="shared" si="15"/>
        <v>-4.1300284461486854E-4</v>
      </c>
      <c r="X358" s="13">
        <f>X347/X349</f>
        <v>-1.5857080048931944E-4</v>
      </c>
      <c r="Y358" s="13">
        <f t="shared" si="15"/>
        <v>5.9643139597233916E-3</v>
      </c>
      <c r="Z358" s="13">
        <f t="shared" si="15"/>
        <v>1.5049042053799039E-4</v>
      </c>
      <c r="AA358" s="13">
        <f t="shared" si="15"/>
        <v>6.8212234542075357E-3</v>
      </c>
      <c r="AB358" s="13">
        <f t="shared" si="15"/>
        <v>1.0888176549564157E-4</v>
      </c>
      <c r="AC358" s="13">
        <f t="shared" si="15"/>
        <v>1.4805308982807278E-2</v>
      </c>
      <c r="AD358" s="13">
        <f t="shared" si="15"/>
        <v>-8.5362919687464558E-5</v>
      </c>
      <c r="AE358" s="13">
        <f t="shared" si="15"/>
        <v>2.0086577965266928E-3</v>
      </c>
      <c r="AF358" s="13">
        <f t="shared" si="15"/>
        <v>1.6856761014354592E-2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2023-10-24T10:41:49Z</dcterms:created>
  <dcterms:modified xsi:type="dcterms:W3CDTF">2023-10-24T10:48:57Z</dcterms:modified>
</cp:coreProperties>
</file>