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6.2023\"/>
    </mc:Choice>
  </mc:AlternateContent>
  <xr:revisionPtr revIDLastSave="0" documentId="13_ncr:1_{DD534A01-5AE2-4FE6-BDB9-D3A1A3C2E8C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calcChain.xml><?xml version="1.0" encoding="utf-8"?>
<calcChain xmlns="http://schemas.openxmlformats.org/spreadsheetml/2006/main">
  <c r="R39" i="1" l="1"/>
  <c r="R38" i="1"/>
  <c r="Q39" i="1"/>
  <c r="Q38" i="1"/>
</calcChain>
</file>

<file path=xl/sharedStrings.xml><?xml version="1.0" encoding="utf-8"?>
<sst xmlns="http://schemas.openxmlformats.org/spreadsheetml/2006/main" count="104" uniqueCount="74">
  <si>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</si>
  <si>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</si>
  <si>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</si>
  <si>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</si>
  <si>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</si>
  <si>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</si>
  <si>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</si>
  <si>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</si>
  <si>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</si>
  <si>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</si>
  <si>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</si>
  <si>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</si>
  <si>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</si>
  <si>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</si>
  <si>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</si>
  <si>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</si>
  <si>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</si>
  <si>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</si>
  <si>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</si>
  <si>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</si>
  <si>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</si>
  <si>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</si>
  <si>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</si>
  <si>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</si>
  <si>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</si>
  <si>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</si>
  <si>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</si>
  <si>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</si>
  <si>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</si>
  <si>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</si>
  <si>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</si>
  <si>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</si>
  <si>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</si>
  <si>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</si>
  <si>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</si>
  <si>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</si>
  <si>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</si>
  <si>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</si>
  <si>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</si>
  <si>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</si>
  <si>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</si>
  <si>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</si>
  <si>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</si>
  <si>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</si>
  <si>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</si>
  <si>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</si>
  <si>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</si>
  <si>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</si>
  <si>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</si>
  <si>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</si>
  <si>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</si>
  <si>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</si>
  <si>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</si>
  <si>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</si>
  <si>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</si>
  <si>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</si>
  <si>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</si>
  <si>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</si>
  <si>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</si>
  <si>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</si>
  <si>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</si>
  <si>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</si>
  <si>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</si>
  <si>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</si>
  <si>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מרכיבי תשואה</t>
  </si>
  <si>
    <t>אוצר</t>
  </si>
  <si>
    <t>רווח מצטבר</t>
  </si>
  <si>
    <t>משלימה</t>
  </si>
  <si>
    <t>שיעור תשואה חודשי</t>
  </si>
  <si>
    <t>תשואה נומינלית</t>
  </si>
  <si>
    <t>אינפיניטי משלימה לבני 50 ומטה</t>
  </si>
  <si>
    <t>אינפיניטי משלימה לבני 50-60</t>
  </si>
  <si>
    <t>אינפיניטי משלימה מחקה מדד S&amp;P 500</t>
  </si>
  <si>
    <t>אינפיניטי משלימה לבני 60 ומעלה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</si>
</sst>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7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b/>
      <u/>
      <sz val="11"/>
      <color theme="1"/>
      <name val="Arial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0" fillId="0" borderId="9" xfId="0" applyBorder="1"/>
    <xf numFmtId="4" fontId="0" fillId="0" borderId="9" xfId="0" applyNumberFormat="1" applyBorder="1"/>
    <xf numFmtId="164" fontId="0" fillId="0" borderId="9" xfId="0" applyNumberFormat="1" applyBorder="1"/>
    <xf numFmtId="0" fontId="5" fillId="0" borderId="0" xfId="0" applyFont="1"/>
    <xf numFmtId="0" fontId="2" fillId="0" borderId="9" xfId="1" applyFont="1" applyBorder="1" applyAlignment="1">
      <alignment horizontal="right" readingOrder="2"/>
    </xf>
    <xf numFmtId="0" fontId="2" fillId="0" borderId="9" xfId="0" applyFont="1" applyBorder="1" applyAlignment="1">
      <alignment horizontal="right" readingOrder="2"/>
    </xf>
    <xf numFmtId="0" fontId="2" fillId="0" borderId="9" xfId="2" applyFont="1" applyBorder="1" applyAlignment="1">
      <alignment horizontal="right" readingOrder="2"/>
    </xf>
  </cellXfs>
  <cellStyles count="3">
    <cellStyle name="Normal" xfId="0" builtinId="0"/>
    <cellStyle name="Normal 2" xfId="1" xr:uid="{FEC85695-1BBF-4819-9C88-094A6E0EA23F}"/>
    <cellStyle name="Normal 4" xfId="2" xr:uid="{BE34563F-87FF-4A26-BEA7-262EC9ACF37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0" workbookViewId="0">
      <selection activeCell="P62" sqref="P62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1.5460000000000001E-3</v>
      </c>
      <c r="D6" s="18">
        <v>0.30632700000000002</v>
      </c>
      <c r="E6" s="21">
        <v>-9.2999999999999997E-5</v>
      </c>
      <c r="F6" s="30">
        <v>3.4445999999999997E-2</v>
      </c>
      <c r="G6" s="12">
        <v>-4.1E-5</v>
      </c>
      <c r="H6" s="18">
        <v>1.3637E-2</v>
      </c>
      <c r="I6" s="21">
        <v>7.5799999999999999E-4</v>
      </c>
      <c r="J6" s="30">
        <v>9.4199999999999996E-3</v>
      </c>
      <c r="K6" s="12">
        <v>7.9999999999999996E-6</v>
      </c>
      <c r="L6" s="18">
        <v>1.0529999999999999E-2</v>
      </c>
      <c r="M6" s="21">
        <v>-7.9999999999999996E-6</v>
      </c>
      <c r="N6" s="30">
        <v>1.4024E-2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2.538E-2</v>
      </c>
      <c r="D13" s="18">
        <v>0.69347800000000004</v>
      </c>
      <c r="E13" s="21">
        <v>2.9930999999999999E-2</v>
      </c>
      <c r="F13" s="30">
        <v>0.96547700000000003</v>
      </c>
      <c r="G13" s="12">
        <v>-4.2459999999999998E-3</v>
      </c>
      <c r="H13" s="18">
        <v>0.98642300000000005</v>
      </c>
      <c r="I13" s="21">
        <v>3.3556000000000002E-2</v>
      </c>
      <c r="J13" s="30">
        <v>0.99059900000000001</v>
      </c>
      <c r="K13" s="12">
        <v>1.6379999999999999E-2</v>
      </c>
      <c r="L13" s="18">
        <v>0.98928700000000003</v>
      </c>
      <c r="M13" s="21">
        <v>3.6336E-2</v>
      </c>
      <c r="N13" s="30">
        <v>0.98603399999999997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1.95E-4</v>
      </c>
      <c r="E24" s="21">
        <v>0</v>
      </c>
      <c r="F24" s="30">
        <v>7.7000000000000001E-5</v>
      </c>
      <c r="G24" s="12">
        <v>0</v>
      </c>
      <c r="H24" s="18">
        <v>-6.0000000000000002E-5</v>
      </c>
      <c r="I24" s="21">
        <v>0</v>
      </c>
      <c r="J24" s="30">
        <v>-1.9000000000000001E-5</v>
      </c>
      <c r="K24" s="12">
        <v>0</v>
      </c>
      <c r="L24" s="18">
        <v>1.83E-4</v>
      </c>
      <c r="M24" s="21">
        <v>0</v>
      </c>
      <c r="N24" s="30">
        <v>-5.8E-5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2.6927E-2</v>
      </c>
      <c r="D25" s="19">
        <v>1</v>
      </c>
      <c r="E25" s="23">
        <v>2.9838E-2</v>
      </c>
      <c r="F25" s="31">
        <v>1</v>
      </c>
      <c r="G25" s="13">
        <v>-4.287E-3</v>
      </c>
      <c r="H25" s="19">
        <v>1</v>
      </c>
      <c r="I25" s="23">
        <v>3.4313999999999997E-2</v>
      </c>
      <c r="J25" s="31">
        <v>1</v>
      </c>
      <c r="K25" s="13">
        <v>1.6388E-2</v>
      </c>
      <c r="L25" s="19">
        <v>1</v>
      </c>
      <c r="M25" s="23">
        <v>3.6327999999999999E-2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17.349060000000001</v>
      </c>
      <c r="D26" s="20"/>
      <c r="E26" s="16">
        <v>19.754619999999999</v>
      </c>
      <c r="F26" s="32"/>
      <c r="G26" s="7">
        <v>-2.87751</v>
      </c>
      <c r="H26" s="20"/>
      <c r="I26" s="16">
        <v>23.39395</v>
      </c>
      <c r="J26" s="32"/>
      <c r="K26" s="7">
        <v>11.661440000000001</v>
      </c>
      <c r="L26" s="20"/>
      <c r="M26" s="16">
        <v>26.796009999999999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1.3793E-2</v>
      </c>
      <c r="D28" s="34">
        <v>0.63416700000000004</v>
      </c>
      <c r="E28" s="36">
        <v>1.0703000000000001E-2</v>
      </c>
      <c r="F28" s="39">
        <v>0.49517800000000001</v>
      </c>
      <c r="G28" s="33">
        <v>-1.495E-3</v>
      </c>
      <c r="H28" s="34">
        <v>0.48779600000000001</v>
      </c>
      <c r="I28" s="36">
        <v>1.2770999999999999E-2</v>
      </c>
      <c r="J28" s="39">
        <v>0.48594700000000002</v>
      </c>
      <c r="K28" s="33">
        <v>1.1635E-2</v>
      </c>
      <c r="L28" s="34">
        <v>0.48727799999999999</v>
      </c>
      <c r="M28" s="36">
        <v>1.3638000000000001E-2</v>
      </c>
      <c r="N28" s="39">
        <v>0.49467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1.3134E-2</v>
      </c>
      <c r="D29" s="18">
        <v>0.36583300000000002</v>
      </c>
      <c r="E29" s="21">
        <v>1.9136E-2</v>
      </c>
      <c r="F29" s="30">
        <v>0.50482199999999999</v>
      </c>
      <c r="G29" s="12">
        <v>-2.7920000000000002E-3</v>
      </c>
      <c r="H29" s="18">
        <v>0.51220399999999999</v>
      </c>
      <c r="I29" s="21">
        <v>2.1541999999999999E-2</v>
      </c>
      <c r="J29" s="30">
        <v>0.51405299999999998</v>
      </c>
      <c r="K29" s="12">
        <v>4.7530000000000003E-3</v>
      </c>
      <c r="L29" s="18">
        <v>0.51272200000000001</v>
      </c>
      <c r="M29" s="21">
        <v>2.2689999999999998E-2</v>
      </c>
      <c r="N29" s="30">
        <v>0.50532999999999995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2.6927E-2</v>
      </c>
      <c r="D30" s="35">
        <v>1</v>
      </c>
      <c r="E30" s="25">
        <v>2.9838E-2</v>
      </c>
      <c r="F30" s="40">
        <v>1</v>
      </c>
      <c r="G30" s="14">
        <v>-4.287E-3</v>
      </c>
      <c r="H30" s="35">
        <v>1</v>
      </c>
      <c r="I30" s="25">
        <v>3.4313999999999997E-2</v>
      </c>
      <c r="J30" s="40">
        <v>1</v>
      </c>
      <c r="K30" s="14">
        <v>1.6388E-2</v>
      </c>
      <c r="L30" s="35">
        <v>1</v>
      </c>
      <c r="M30" s="25">
        <v>3.6327999999999999E-2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2.6927E-2</v>
      </c>
      <c r="D32" s="34">
        <v>1</v>
      </c>
      <c r="E32" s="36">
        <v>2.9838E-2</v>
      </c>
      <c r="F32" s="39">
        <v>1.0000089999999999</v>
      </c>
      <c r="G32" s="33">
        <v>-4.287E-3</v>
      </c>
      <c r="H32" s="34">
        <v>1.0000599999999999</v>
      </c>
      <c r="I32" s="36">
        <v>3.4313999999999997E-2</v>
      </c>
      <c r="J32" s="39">
        <v>1.00007</v>
      </c>
      <c r="K32" s="33">
        <v>1.6388E-2</v>
      </c>
      <c r="L32" s="34">
        <v>1.0000359999999999</v>
      </c>
      <c r="M32" s="36">
        <v>3.6327999999999999E-2</v>
      </c>
      <c r="N32" s="39">
        <v>1.0000579999999999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-9.0000000000000002E-6</v>
      </c>
      <c r="G33" s="12">
        <v>0</v>
      </c>
      <c r="H33" s="18">
        <v>-6.0000000000000002E-5</v>
      </c>
      <c r="I33" s="21">
        <v>0</v>
      </c>
      <c r="J33" s="30">
        <v>-6.9999999999999994E-5</v>
      </c>
      <c r="K33" s="12">
        <v>0</v>
      </c>
      <c r="L33" s="18">
        <v>-3.6000000000000001E-5</v>
      </c>
      <c r="M33" s="21">
        <v>0</v>
      </c>
      <c r="N33" s="30">
        <v>-5.8E-5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2.6927E-2</v>
      </c>
      <c r="D34" s="35">
        <v>1</v>
      </c>
      <c r="E34" s="25">
        <v>2.9838E-2</v>
      </c>
      <c r="F34" s="40">
        <v>1</v>
      </c>
      <c r="G34" s="14">
        <v>-4.287E-3</v>
      </c>
      <c r="H34" s="35">
        <v>1</v>
      </c>
      <c r="I34" s="25">
        <v>3.4313999999999997E-2</v>
      </c>
      <c r="J34" s="40">
        <v>1</v>
      </c>
      <c r="K34" s="14">
        <v>1.6388E-2</v>
      </c>
      <c r="L34" s="35">
        <v>1</v>
      </c>
      <c r="M34" s="25">
        <v>3.6327999999999999E-2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1.4117966548949899E-3</v>
      </c>
      <c r="D37" s="18">
        <v>0.11558432106500301</v>
      </c>
      <c r="E37" s="21">
        <v>2.1708667326205701E-3</v>
      </c>
      <c r="F37" s="30">
        <v>6.1350204366721402E-2</v>
      </c>
      <c r="G37" s="12">
        <v>0</v>
      </c>
      <c r="H37" s="18">
        <v>0</v>
      </c>
      <c r="I37" s="21">
        <v>0</v>
      </c>
      <c r="J37" s="22">
        <v>0</v>
      </c>
      <c r="P37" s="41"/>
      <c r="Q37" s="41" t="s">
        <v>64</v>
      </c>
      <c r="R37" s="41" t="s">
        <v>65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  <c r="P38" s="41" t="s">
        <v>66</v>
      </c>
      <c r="Q38" s="42">
        <f>E57</f>
        <v>96.077569999999994</v>
      </c>
      <c r="R38" s="41">
        <f>גיליון1!K15</f>
        <v>96.078000000000003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P39" s="41" t="s">
        <v>62</v>
      </c>
      <c r="Q39" s="43">
        <f>E56</f>
        <v>0.14723351780121399</v>
      </c>
      <c r="R39" s="43">
        <f>גיליון1!J15/100</f>
        <v>0.14723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5.158657280528E-2</v>
      </c>
      <c r="D44" s="18">
        <v>0.88434663399466795</v>
      </c>
      <c r="E44" s="21">
        <v>0.14501613060020599</v>
      </c>
      <c r="F44" s="30">
        <v>0.93859879045460404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6.9044940329348293E-5</v>
      </c>
      <c r="E55" s="21">
        <v>0</v>
      </c>
      <c r="F55" s="30">
        <v>5.10051786741218E-5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5.3034651890169898E-2</v>
      </c>
      <c r="D56" s="19">
        <v>1</v>
      </c>
      <c r="E56" s="23">
        <v>0.14723351780121399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34.226170000000003</v>
      </c>
      <c r="D57" s="20"/>
      <c r="E57" s="16">
        <v>96.077569999999994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2.3111784257413601E-2</v>
      </c>
      <c r="D59" s="34">
        <v>0.53775528541664797</v>
      </c>
      <c r="E59" s="36">
        <v>6.5929688833101102E-2</v>
      </c>
      <c r="F59" s="39">
        <v>0.51258749138779203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2.96385326644306E-2</v>
      </c>
      <c r="D60" s="18">
        <v>0.46224471458335198</v>
      </c>
      <c r="E60" s="21">
        <v>8.1297508935196494E-2</v>
      </c>
      <c r="F60" s="30">
        <v>0.48741250861220797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5.3034651890169898E-2</v>
      </c>
      <c r="D61" s="35">
        <v>1</v>
      </c>
      <c r="E61" s="25">
        <v>0.14723351780121399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5.3034651890169898E-2</v>
      </c>
      <c r="D63" s="34">
        <v>1.0000232865597201</v>
      </c>
      <c r="E63" s="36">
        <v>0.14723351780121399</v>
      </c>
      <c r="F63" s="39">
        <v>1.0000395891440399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-2.3286559724030298E-5</v>
      </c>
      <c r="E64" s="21">
        <v>0</v>
      </c>
      <c r="F64" s="30">
        <v>-3.9589144042516802E-5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5.3034651890169898E-2</v>
      </c>
      <c r="D65" s="35">
        <v>1</v>
      </c>
      <c r="E65" s="25">
        <v>0.14723351780121399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DA0E3-1D09-4D8C-8A35-1DC736032188}">
  <dimension ref="I8:K15"/>
  <sheetViews>
    <sheetView rightToLeft="1" workbookViewId="0">
      <selection activeCell="I29" sqref="I29"/>
    </sheetView>
  </sheetViews>
  <sheetFormatPr defaultRowHeight="12.75"/>
  <cols>
    <col min="9" max="9" width="41" customWidth="1"/>
    <col min="10" max="10" width="37.7109375" customWidth="1"/>
    <col min="11" max="11" width="27.28515625" customWidth="1"/>
  </cols>
  <sheetData>
    <row r="8" spans="9:11" ht="15">
      <c r="I8" s="44" t="s">
        <v>67</v>
      </c>
    </row>
    <row r="10" spans="9:11">
      <c r="I10" s="41"/>
      <c r="J10" s="41" t="s">
        <v>68</v>
      </c>
      <c r="K10" s="41" t="s">
        <v>69</v>
      </c>
    </row>
    <row r="11" spans="9:11">
      <c r="I11" s="45" t="s">
        <v>70</v>
      </c>
      <c r="J11" s="41">
        <v>7.4470000000000001</v>
      </c>
      <c r="K11" s="41">
        <v>14.666</v>
      </c>
    </row>
    <row r="12" spans="9:11">
      <c r="I12" s="45" t="s">
        <v>71</v>
      </c>
      <c r="J12" s="41">
        <v>8.0410000000000004</v>
      </c>
      <c r="K12" s="41">
        <v>18.701000000000001</v>
      </c>
    </row>
    <row r="13" spans="9:11">
      <c r="I13" s="45" t="s">
        <v>72</v>
      </c>
      <c r="J13" s="41">
        <v>19.966999999999999</v>
      </c>
      <c r="K13" s="41">
        <v>13.789</v>
      </c>
    </row>
    <row r="14" spans="9:11">
      <c r="I14" s="46" t="s">
        <v>73</v>
      </c>
      <c r="J14" s="41">
        <v>5.8849999999999998</v>
      </c>
      <c r="K14" s="41">
        <v>1.8979999999999999</v>
      </c>
    </row>
    <row r="15" spans="9:11">
      <c r="I15" s="47" t="s">
        <v>2</v>
      </c>
      <c r="J15" s="41">
        <v>14.723000000000001</v>
      </c>
      <c r="K15" s="41">
        <v>96.078000000000003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Tirtza Fishman</cp:lastModifiedBy>
  <dcterms:modified xsi:type="dcterms:W3CDTF">2023-07-13T09:06:54Z</dcterms:modified>
</cp:coreProperties>
</file>